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4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vivichen\Desktop\羽涔\報表練習\練習-定額進用月報\新系統報表\1140829\"/>
    </mc:Choice>
  </mc:AlternateContent>
  <xr:revisionPtr revIDLastSave="0" documentId="13_ncr:1_{7A167473-35DB-494D-982B-E52F4A848DA7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10050" sheetId="1" r:id="rId1"/>
  </sheets>
  <definedNames>
    <definedName name="_xlnm.Print_Area" localSheetId="0">'10050'!$A$1:$T$40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xlwcv="http://schemas.microsoft.com/office/spreadsheetml/2024/workbookCompatibilityVersion" uri="{D14903EA-33C4-47F7-8F05-3474C54BE107}">
      <xlwcv:version setVersion="1"/>
    </ext>
  </extLst>
</workbook>
</file>

<file path=xl/calcChain.xml><?xml version="1.0" encoding="utf-8"?>
<calcChain xmlns="http://schemas.openxmlformats.org/spreadsheetml/2006/main">
  <c r="L38" i="1" l="1"/>
  <c r="A38" i="1"/>
</calcChain>
</file>

<file path=xl/sharedStrings.xml><?xml version="1.0" encoding="utf-8"?>
<sst xmlns="http://schemas.openxmlformats.org/spreadsheetml/2006/main" count="112" uniqueCount="92">
  <si>
    <t>表 10-5 定額進用身心障礙者概況</t>
  </si>
  <si>
    <t>Table 10-5 The Situation of Mandatory Quota for People with Disabilities</t>
  </si>
  <si>
    <t>計</t>
  </si>
  <si>
    <t>公立</t>
  </si>
  <si>
    <t>私立</t>
  </si>
  <si>
    <t>Total</t>
  </si>
  <si>
    <t>Public</t>
  </si>
  <si>
    <t>Private</t>
  </si>
  <si>
    <t>The number of
obligated authorities</t>
  </si>
  <si>
    <t>義務機關(構)數</t>
  </si>
  <si>
    <t>The statutory number</t>
  </si>
  <si>
    <t>法定進用人數</t>
  </si>
  <si>
    <t>實際進用</t>
  </si>
  <si>
    <t>人數</t>
  </si>
  <si>
    <t xml:space="preserve"> number</t>
  </si>
  <si>
    <t xml:space="preserve">The actual </t>
  </si>
  <si>
    <r>
      <t xml:space="preserve">身心障礙者就
業基金專戶經
費已運用數
</t>
    </r>
    <r>
      <rPr>
        <sz val="7"/>
        <rFont val="新細明體"/>
        <charset val="136"/>
      </rPr>
      <t>(自開辦以來累計數)</t>
    </r>
    <r>
      <rPr>
        <sz val="8.25"/>
        <rFont val="新細明體"/>
        <charset val="136"/>
      </rPr>
      <t xml:space="preserve">
The amount of the
used of disabled
employment funds</t>
    </r>
  </si>
  <si>
    <t>身心障礙者
就業基金
專戶餘額
The balance
of disabled
employment
funds</t>
  </si>
  <si>
    <t>Unit：Establishment、Person、NT$1,000</t>
  </si>
  <si>
    <t>本月底與上月底比較(％)
Change from last period</t>
  </si>
  <si>
    <t>本月底與上年同月底比較(％)
Change from the same period of 
last year</t>
  </si>
  <si>
    <t>年　月　底　別
End of year and month</t>
  </si>
  <si>
    <t>未達法定進用機關(構)數</t>
  </si>
  <si>
    <t>The number of obligated authorities
which not reach the statutory number</t>
  </si>
  <si>
    <t>資料來源：縣市政府勞工行政單位。</t>
  </si>
  <si>
    <t>說　　明：括弧( )內數字係增減百分點。</t>
  </si>
  <si>
    <t>Note：The figures in the parentheses represent changes.</t>
  </si>
  <si>
    <t>Source：The administration agencies of labor affairs in county (city) government.</t>
  </si>
  <si>
    <t>當年度已繳納
差額補助費
The total differ-
ence subsidies
which have paid
of current year</t>
  </si>
  <si>
    <t>單位：家、人、千元</t>
  </si>
  <si>
    <t>附　　註：(1)=(實際進用人數÷法定進用人數)×100％。
(2)=(未達法定進用機關(構)數÷義務機關(構)數)×100％。</t>
  </si>
  <si>
    <t>Remark：(1)=(The actual  number ÷ The statutory number)×100％.
(2)=(The number of obligated authorities which not reach the statutory number ÷ The number of obligated authorities)×100％.</t>
  </si>
  <si>
    <t xml:space="preserve"> ％ (1)</t>
  </si>
  <si>
    <t xml:space="preserve"> ％ (2) </t>
  </si>
  <si>
    <t xml:space="preserve"> End of 2010</t>
  </si>
  <si>
    <t xml:space="preserve"> End of 2011</t>
  </si>
  <si>
    <t xml:space="preserve"> End of 2012</t>
  </si>
  <si>
    <t xml:space="preserve"> End of 2013</t>
  </si>
  <si>
    <t xml:space="preserve"> End of 2014</t>
  </si>
  <si>
    <t xml:space="preserve"> End of 2015</t>
  </si>
  <si>
    <t xml:space="preserve"> End of 2016</t>
  </si>
  <si>
    <t xml:space="preserve"> End of 2017</t>
  </si>
  <si>
    <t xml:space="preserve"> End of 2018</t>
  </si>
  <si>
    <t xml:space="preserve"> End of 2019</t>
  </si>
  <si>
    <t xml:space="preserve"> End of 2020</t>
  </si>
  <si>
    <t xml:space="preserve"> End of 2021</t>
  </si>
  <si>
    <t xml:space="preserve"> End of 2022</t>
  </si>
  <si>
    <t xml:space="preserve"> End of 2023</t>
  </si>
  <si>
    <t xml:space="preserve"> End of 2024</t>
  </si>
  <si>
    <t xml:space="preserve"> End of June</t>
  </si>
  <si>
    <t xml:space="preserve"> End of July</t>
  </si>
  <si>
    <t xml:space="preserve"> End of Aug.</t>
  </si>
  <si>
    <t xml:space="preserve"> End of Sept.</t>
  </si>
  <si>
    <t xml:space="preserve"> End of Oct.</t>
  </si>
  <si>
    <t xml:space="preserve"> End of Nov.</t>
  </si>
  <si>
    <t xml:space="preserve"> End of Dec.</t>
  </si>
  <si>
    <t xml:space="preserve"> End of 2025</t>
  </si>
  <si>
    <t xml:space="preserve"> End of Jan.</t>
  </si>
  <si>
    <t xml:space="preserve"> End of Feb.</t>
  </si>
  <si>
    <t xml:space="preserve"> End of Mar.</t>
  </si>
  <si>
    <t xml:space="preserve"> End of Apr.</t>
  </si>
  <si>
    <t xml:space="preserve"> End of May</t>
  </si>
  <si>
    <t>r</t>
  </si>
  <si>
    <t>p</t>
  </si>
  <si>
    <t xml:space="preserve"> 99年底</t>
  </si>
  <si>
    <t>100年底</t>
  </si>
  <si>
    <t>101年底</t>
  </si>
  <si>
    <t>102年底</t>
  </si>
  <si>
    <t>103年底</t>
  </si>
  <si>
    <t>104年底</t>
  </si>
  <si>
    <t>105年底</t>
  </si>
  <si>
    <t>106年底</t>
  </si>
  <si>
    <t>107年底</t>
  </si>
  <si>
    <t>108年底</t>
  </si>
  <si>
    <t>109年底</t>
  </si>
  <si>
    <t>110年底</t>
  </si>
  <si>
    <t>111年底</t>
  </si>
  <si>
    <t>112年底</t>
  </si>
  <si>
    <t>113年底</t>
  </si>
  <si>
    <t xml:space="preserve"> 6月底</t>
  </si>
  <si>
    <t xml:space="preserve"> 7月底</t>
  </si>
  <si>
    <t xml:space="preserve"> 8月底</t>
  </si>
  <si>
    <t xml:space="preserve"> 9月底</t>
  </si>
  <si>
    <t>10月底</t>
  </si>
  <si>
    <t>11月底</t>
  </si>
  <si>
    <t>12月底</t>
  </si>
  <si>
    <t>114年底</t>
  </si>
  <si>
    <t xml:space="preserve"> 1月底</t>
  </si>
  <si>
    <t xml:space="preserve"> 2月底</t>
  </si>
  <si>
    <t xml:space="preserve"> 3月底</t>
  </si>
  <si>
    <t xml:space="preserve"> 4月底</t>
  </si>
  <si>
    <t xml:space="preserve"> 5月底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</si>
</sst>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84" formatCode="###0.00"/>
    <numFmt numFmtId="185" formatCode="\(##0.00\);\(\-##0.00\)"/>
    <numFmt numFmtId="186" formatCode="###,##0"/>
    <numFmt numFmtId="187" formatCode="#,###,##0.00"/>
    <numFmt numFmtId="188" formatCode="###,###,##0"/>
  </numFmts>
  <fonts count="29">
    <font>
      <sz val="12"/>
      <name val="新細明體"/>
      <charset val="136"/>
    </font>
    <font>
      <sz val="9"/>
      <name val="新細明體"/>
      <charset val="136"/>
    </font>
    <font>
      <sz val="11"/>
      <name val="標楷體"/>
      <charset val="136"/>
    </font>
    <font>
      <sz val="10"/>
      <name val="標楷體"/>
      <charset val="136"/>
    </font>
    <font>
      <sz val="12"/>
      <name val="新細明體"/>
      <charset val="136"/>
    </font>
    <font>
      <sz val="10"/>
      <name val="新細明體"/>
      <charset val="136"/>
    </font>
    <font>
      <sz val="12"/>
      <name val="Times New Roman"/>
    </font>
    <font>
      <sz val="8.25"/>
      <name val="新細明體"/>
      <charset val="136"/>
    </font>
    <font>
      <sz val="8.5"/>
      <name val="新細明體"/>
      <charset val="136"/>
    </font>
    <font>
      <sz val="7"/>
      <name val="新細明體"/>
      <charset val="136"/>
    </font>
    <font>
      <sz val="8"/>
      <name val="新細明體"/>
      <charset val="136"/>
    </font>
    <font>
      <sz val="12"/>
      <color theme="1"/>
      <name val="新細明體"/>
      <charset val="136"/>
      <scheme val="minor"/>
    </font>
    <font>
      <sz val="12"/>
      <color theme="0"/>
      <name val="新細明體"/>
      <charset val="136"/>
      <scheme val="minor"/>
    </font>
    <font>
      <sz val="12"/>
      <color rgb="FF000000"/>
      <name val="新細明體"/>
      <charset val="136"/>
    </font>
    <font>
      <sz val="12"/>
      <color rgb="FF9C6500"/>
      <name val="新細明體"/>
      <charset val="136"/>
      <scheme val="minor"/>
    </font>
    <font>
      <b/>
      <sz val="12"/>
      <color theme="1"/>
      <name val="新細明體"/>
      <charset val="136"/>
      <scheme val="minor"/>
    </font>
    <font>
      <sz val="12"/>
      <color rgb="FF006100"/>
      <name val="新細明體"/>
      <charset val="136"/>
      <scheme val="minor"/>
    </font>
    <font>
      <b/>
      <sz val="12"/>
      <color rgb="FFFA7D00"/>
      <name val="新細明體"/>
      <charset val="136"/>
      <scheme val="minor"/>
    </font>
    <font>
      <sz val="12"/>
      <color rgb="FFFA7D00"/>
      <name val="新細明體"/>
      <charset val="136"/>
      <scheme val="minor"/>
    </font>
    <font>
      <i/>
      <sz val="12"/>
      <color rgb="FF7F7F7F"/>
      <name val="新細明體"/>
      <charset val="136"/>
      <scheme val="minor"/>
    </font>
    <font>
      <b/>
      <sz val="18"/>
      <color theme="3"/>
      <name val="新細明體"/>
      <charset val="136"/>
      <scheme val="major"/>
    </font>
    <font>
      <b/>
      <sz val="15"/>
      <color theme="3"/>
      <name val="新細明體"/>
      <charset val="136"/>
      <scheme val="minor"/>
    </font>
    <font>
      <b/>
      <sz val="13"/>
      <color theme="3"/>
      <name val="新細明體"/>
      <charset val="136"/>
      <scheme val="minor"/>
    </font>
    <font>
      <b/>
      <sz val="11"/>
      <color theme="3"/>
      <name val="新細明體"/>
      <charset val="136"/>
      <scheme val="minor"/>
    </font>
    <font>
      <sz val="12"/>
      <color rgb="FF3F3F76"/>
      <name val="新細明體"/>
      <charset val="136"/>
      <scheme val="minor"/>
    </font>
    <font>
      <b/>
      <sz val="12"/>
      <color rgb="FF3F3F3F"/>
      <name val="新細明體"/>
      <charset val="136"/>
      <scheme val="minor"/>
    </font>
    <font>
      <b/>
      <sz val="12"/>
      <color theme="0"/>
      <name val="新細明體"/>
      <charset val="136"/>
      <scheme val="minor"/>
    </font>
    <font>
      <sz val="12"/>
      <color rgb="FF9C0006"/>
      <name val="新細明體"/>
      <charset val="136"/>
      <scheme val="minor"/>
    </font>
    <font>
      <sz val="12"/>
      <color rgb="FFFF0000"/>
      <name val="新細明體"/>
      <charset val="136"/>
      <scheme val="minor"/>
    </font>
  </fonts>
  <fills count="34">
    <fill>
      <patternFill patternType="none"/>
    </fill>
    <fill>
      <patternFill patternType="gray125"/>
    </fill>
    <fill>
      <patternFill patternType="none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EB9C"/>
      </patternFill>
    </fill>
    <fill>
      <patternFill patternType="solid">
        <fgColor rgb="FFC6EFCE"/>
      </patternFill>
    </fill>
    <fill>
      <patternFill patternType="solid">
        <fgColor rgb="FFF2F2F2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C99"/>
      </patternFill>
    </fill>
    <fill>
      <patternFill patternType="solid">
        <fgColor rgb="FFA5A5A5"/>
      </patternFill>
    </fill>
    <fill>
      <patternFill patternType="solid">
        <fgColor rgb="FFFFC7CE"/>
      </patternFill>
    </fill>
  </fills>
  <borders count="40">
    <border>
      <left/>
      <right/>
      <top/>
      <bottom/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43">
    <xf numFmtId="0" fontId="0" fillId="2" borderId="0">
      <alignment vertical="center"/>
    </xf>
    <xf numFmtId="0" fontId="11" fillId="3" borderId="0" applyNumberFormat="0" applyAlignment="0" applyProtection="0">
      <alignment vertical="center"/>
    </xf>
    <xf numFmtId="0" fontId="11" fillId="4" borderId="0" applyNumberFormat="0" applyAlignment="0" applyProtection="0">
      <alignment vertical="center"/>
    </xf>
    <xf numFmtId="0" fontId="11" fillId="5" borderId="0" applyNumberFormat="0" applyAlignment="0" applyProtection="0">
      <alignment vertical="center"/>
    </xf>
    <xf numFmtId="0" fontId="11" fillId="6" borderId="0" applyNumberFormat="0" applyAlignment="0" applyProtection="0">
      <alignment vertical="center"/>
    </xf>
    <xf numFmtId="0" fontId="11" fillId="7" borderId="0" applyNumberFormat="0" applyAlignment="0" applyProtection="0">
      <alignment vertical="center"/>
    </xf>
    <xf numFmtId="0" fontId="11" fillId="8" borderId="0" applyNumberFormat="0" applyAlignment="0" applyProtection="0">
      <alignment vertical="center"/>
    </xf>
    <xf numFmtId="0" fontId="11" fillId="9" borderId="0" applyNumberFormat="0" applyAlignment="0" applyProtection="0">
      <alignment vertical="center"/>
    </xf>
    <xf numFmtId="0" fontId="11" fillId="10" borderId="0" applyNumberFormat="0" applyAlignment="0" applyProtection="0">
      <alignment vertical="center"/>
    </xf>
    <xf numFmtId="0" fontId="11" fillId="11" borderId="0" applyNumberFormat="0" applyAlignment="0" applyProtection="0">
      <alignment vertical="center"/>
    </xf>
    <xf numFmtId="0" fontId="11" fillId="12" borderId="0" applyNumberFormat="0" applyAlignment="0" applyProtection="0">
      <alignment vertical="center"/>
    </xf>
    <xf numFmtId="0" fontId="11" fillId="13" borderId="0" applyNumberFormat="0" applyAlignment="0" applyProtection="0">
      <alignment vertical="center"/>
    </xf>
    <xf numFmtId="0" fontId="11" fillId="14" borderId="0" applyNumberFormat="0" applyAlignment="0" applyProtection="0">
      <alignment vertical="center"/>
    </xf>
    <xf numFmtId="0" fontId="12" fillId="15" borderId="0" applyNumberFormat="0" applyAlignment="0" applyProtection="0">
      <alignment vertical="center"/>
    </xf>
    <xf numFmtId="0" fontId="12" fillId="16" borderId="0" applyNumberFormat="0" applyAlignment="0" applyProtection="0">
      <alignment vertical="center"/>
    </xf>
    <xf numFmtId="0" fontId="12" fillId="17" borderId="0" applyNumberFormat="0" applyAlignment="0" applyProtection="0">
      <alignment vertical="center"/>
    </xf>
    <xf numFmtId="0" fontId="12" fillId="18" borderId="0" applyNumberFormat="0" applyAlignment="0" applyProtection="0">
      <alignment vertical="center"/>
    </xf>
    <xf numFmtId="0" fontId="12" fillId="19" borderId="0" applyNumberFormat="0" applyAlignment="0" applyProtection="0">
      <alignment vertical="center"/>
    </xf>
    <xf numFmtId="0" fontId="12" fillId="20" borderId="0" applyNumberFormat="0" applyAlignment="0" applyProtection="0">
      <alignment vertical="center"/>
    </xf>
    <xf numFmtId="0" fontId="13" fillId="2" borderId="0">
      <alignment vertical="center"/>
    </xf>
    <xf numFmtId="0" fontId="14" fillId="21" borderId="0" applyNumberFormat="0" applyAlignment="0" applyProtection="0">
      <alignment vertical="center"/>
    </xf>
    <xf numFmtId="0" fontId="15" fillId="2" borderId="1" applyNumberFormat="0" applyAlignment="0" applyProtection="0">
      <alignment vertical="center"/>
    </xf>
    <xf numFmtId="0" fontId="16" fillId="22" borderId="0" applyNumberFormat="0" applyAlignment="0" applyProtection="0">
      <alignment vertical="center"/>
    </xf>
    <xf numFmtId="0" fontId="17" fillId="23" borderId="2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4" fillId="24" borderId="4" applyNumberFormat="0" applyFont="0" applyAlignment="0" applyProtection="0">
      <alignment vertical="center"/>
    </xf>
    <xf numFmtId="0" fontId="19" fillId="2" borderId="0" applyNumberFormat="0" applyAlignment="0" applyProtection="0">
      <alignment vertical="center"/>
    </xf>
    <xf numFmtId="0" fontId="12" fillId="25" borderId="0" applyNumberFormat="0" applyAlignment="0" applyProtection="0">
      <alignment vertical="center"/>
    </xf>
    <xf numFmtId="0" fontId="12" fillId="26" borderId="0" applyNumberFormat="0" applyAlignment="0" applyProtection="0">
      <alignment vertical="center"/>
    </xf>
    <xf numFmtId="0" fontId="12" fillId="27" borderId="0" applyNumberFormat="0" applyAlignment="0" applyProtection="0">
      <alignment vertical="center"/>
    </xf>
    <xf numFmtId="0" fontId="12" fillId="28" borderId="0" applyNumberFormat="0" applyAlignment="0" applyProtection="0">
      <alignment vertical="center"/>
    </xf>
    <xf numFmtId="0" fontId="12" fillId="29" borderId="0" applyNumberFormat="0" applyAlignment="0" applyProtection="0">
      <alignment vertical="center"/>
    </xf>
    <xf numFmtId="0" fontId="12" fillId="30" borderId="0" applyNumberFormat="0" applyAlignment="0" applyProtection="0">
      <alignment vertical="center"/>
    </xf>
    <xf numFmtId="0" fontId="20" fillId="2" borderId="0" applyNumberFormat="0" applyAlignment="0" applyProtection="0">
      <alignment vertical="center"/>
    </xf>
    <xf numFmtId="0" fontId="21" fillId="2" borderId="5" applyNumberFormat="0" applyAlignment="0" applyProtection="0">
      <alignment vertical="center"/>
    </xf>
    <xf numFmtId="0" fontId="22" fillId="2" borderId="6" applyNumberFormat="0" applyAlignment="0" applyProtection="0">
      <alignment vertical="center"/>
    </xf>
    <xf numFmtId="0" fontId="23" fillId="2" borderId="7" applyNumberFormat="0" applyAlignment="0" applyProtection="0">
      <alignment vertical="center"/>
    </xf>
    <xf numFmtId="0" fontId="23" fillId="2" borderId="0" applyNumberFormat="0" applyAlignment="0" applyProtection="0">
      <alignment vertical="center"/>
    </xf>
    <xf numFmtId="0" fontId="24" fillId="31" borderId="2" applyNumberFormat="0" applyAlignment="0" applyProtection="0">
      <alignment vertical="center"/>
    </xf>
    <xf numFmtId="0" fontId="25" fillId="23" borderId="8" applyNumberFormat="0" applyAlignment="0" applyProtection="0">
      <alignment vertical="center"/>
    </xf>
    <xf numFmtId="0" fontId="26" fillId="32" borderId="9" applyNumberFormat="0" applyAlignment="0" applyProtection="0">
      <alignment vertical="center"/>
    </xf>
    <xf numFmtId="0" fontId="27" fillId="33" borderId="0" applyNumberFormat="0" applyAlignment="0" applyProtection="0">
      <alignment vertical="center"/>
    </xf>
    <xf numFmtId="0" fontId="28" fillId="2" borderId="0" applyNumberFormat="0" applyAlignment="0" applyProtection="0">
      <alignment vertical="center"/>
    </xf>
  </cellStyleXfs>
  <cellXfs count="83">
    <xf numFmtId="0" fontId="0" fillId="2" borderId="0" xfId="0" applyNumberFormat="1" applyFont="1" applyFill="1" applyBorder="1" applyAlignment="1" applyProtection="1">
      <alignment vertical="center"/>
    </xf>
    <xf numFmtId="0" fontId="7" fillId="2" borderId="26" xfId="0" applyNumberFormat="1" applyFont="1" applyFill="1" applyBorder="1" applyAlignment="1" applyProtection="1">
      <alignment horizontal="left" vertical="center" wrapText="1"/>
    </xf>
    <xf numFmtId="0" fontId="8" fillId="2" borderId="35" xfId="0" applyNumberFormat="1" applyFont="1" applyFill="1" applyBorder="1" applyAlignment="1" applyProtection="1">
      <alignment horizontal="center" vertical="center" wrapText="1"/>
    </xf>
    <xf numFmtId="0" fontId="8" fillId="2" borderId="10" xfId="0" applyNumberFormat="1" applyFont="1" applyFill="1" applyBorder="1" applyAlignment="1" applyProtection="1">
      <alignment horizontal="center" vertical="center" wrapText="1"/>
    </xf>
    <xf numFmtId="0" fontId="8" fillId="2" borderId="20" xfId="0" applyNumberFormat="1" applyFont="1" applyFill="1" applyBorder="1" applyAlignment="1" applyProtection="1">
      <alignment horizontal="center" vertical="center" wrapText="1"/>
    </xf>
    <xf numFmtId="0" fontId="8" fillId="2" borderId="0" xfId="0" applyNumberFormat="1" applyFont="1" applyFill="1" applyBorder="1" applyAlignment="1" applyProtection="1">
      <alignment horizontal="center" vertical="center" wrapText="1"/>
    </xf>
    <xf numFmtId="0" fontId="8" fillId="2" borderId="37" xfId="0" applyNumberFormat="1" applyFont="1" applyFill="1" applyBorder="1" applyAlignment="1" applyProtection="1">
      <alignment horizontal="center" vertical="center" wrapText="1"/>
    </xf>
    <xf numFmtId="0" fontId="8" fillId="2" borderId="26" xfId="0" applyNumberFormat="1" applyFont="1" applyFill="1" applyBorder="1" applyAlignment="1" applyProtection="1">
      <alignment horizontal="center" vertical="center" wrapText="1"/>
    </xf>
    <xf numFmtId="0" fontId="0" fillId="2" borderId="0" xfId="0" applyNumberFormat="1" applyFont="1" applyFill="1" applyBorder="1" applyAlignment="1" applyProtection="1">
      <alignment vertical="center"/>
    </xf>
    <xf numFmtId="49" fontId="0" fillId="2" borderId="0" xfId="0" applyNumberFormat="1" applyFont="1" applyFill="1" applyBorder="1" applyAlignment="1" applyProtection="1">
      <alignment horizontal="center" vertical="center"/>
    </xf>
    <xf numFmtId="0" fontId="0" fillId="2" borderId="26" xfId="0" applyNumberFormat="1" applyFont="1" applyFill="1" applyBorder="1" applyAlignment="1" applyProtection="1">
      <alignment horizontal="center" vertical="center" wrapText="1"/>
    </xf>
    <xf numFmtId="0" fontId="8" fillId="2" borderId="32" xfId="0" applyNumberFormat="1" applyFont="1" applyFill="1" applyBorder="1" applyAlignment="1" applyProtection="1">
      <alignment horizontal="center" vertical="center" wrapText="1"/>
    </xf>
    <xf numFmtId="0" fontId="8" fillId="2" borderId="31" xfId="0" applyNumberFormat="1" applyFont="1" applyFill="1" applyBorder="1" applyAlignment="1" applyProtection="1">
      <alignment horizontal="center" vertical="center"/>
    </xf>
    <xf numFmtId="0" fontId="8" fillId="2" borderId="30" xfId="0" applyNumberFormat="1" applyFont="1" applyFill="1" applyBorder="1" applyAlignment="1" applyProtection="1">
      <alignment horizontal="center" vertical="center"/>
    </xf>
    <xf numFmtId="0" fontId="8" fillId="2" borderId="39" xfId="0" applyNumberFormat="1" applyFont="1" applyFill="1" applyBorder="1" applyAlignment="1" applyProtection="1">
      <alignment horizontal="center" vertical="center" wrapText="1"/>
    </xf>
    <xf numFmtId="0" fontId="2" fillId="2" borderId="10" xfId="0" applyNumberFormat="1" applyFont="1" applyFill="1" applyBorder="1" applyAlignment="1" applyProtection="1">
      <alignment horizontal="right"/>
    </xf>
    <xf numFmtId="0" fontId="2" fillId="2" borderId="10" xfId="0" applyNumberFormat="1" applyFont="1" applyFill="1" applyBorder="1" applyAlignment="1" applyProtection="1">
      <alignment horizontal="left"/>
    </xf>
    <xf numFmtId="0" fontId="2" fillId="2" borderId="0" xfId="0" applyNumberFormat="1" applyFont="1" applyFill="1" applyBorder="1" applyAlignment="1" applyProtection="1"/>
    <xf numFmtId="0" fontId="3" fillId="2" borderId="10" xfId="0" applyNumberFormat="1" applyFont="1" applyFill="1" applyBorder="1" applyAlignment="1" applyProtection="1">
      <alignment horizontal="right"/>
    </xf>
    <xf numFmtId="0" fontId="3" fillId="2" borderId="10" xfId="0" applyNumberFormat="1" applyFont="1" applyFill="1" applyBorder="1" applyAlignment="1" applyProtection="1">
      <alignment horizontal="left"/>
    </xf>
    <xf numFmtId="0" fontId="8" fillId="2" borderId="11" xfId="0" applyNumberFormat="1" applyFont="1" applyFill="1" applyBorder="1" applyAlignment="1" applyProtection="1">
      <alignment horizontal="center" vertical="center" wrapText="1"/>
    </xf>
    <xf numFmtId="0" fontId="8" fillId="2" borderId="12" xfId="0" applyNumberFormat="1" applyFont="1" applyFill="1" applyBorder="1" applyAlignment="1" applyProtection="1">
      <alignment horizontal="center" vertical="center" wrapText="1"/>
    </xf>
    <xf numFmtId="0" fontId="6" fillId="2" borderId="0" xfId="0" applyNumberFormat="1" applyFont="1" applyFill="1" applyBorder="1" applyAlignment="1" applyProtection="1">
      <alignment vertical="center"/>
    </xf>
    <xf numFmtId="0" fontId="8" fillId="2" borderId="10" xfId="0" applyNumberFormat="1" applyFont="1" applyFill="1" applyBorder="1" applyAlignment="1" applyProtection="1">
      <alignment horizontal="right"/>
    </xf>
    <xf numFmtId="0" fontId="8" fillId="2" borderId="13" xfId="0" applyNumberFormat="1" applyFont="1" applyFill="1" applyBorder="1" applyAlignment="1" applyProtection="1">
      <alignment horizontal="center" vertical="center" wrapText="1"/>
    </xf>
    <xf numFmtId="0" fontId="8" fillId="2" borderId="14" xfId="0" applyNumberFormat="1" applyFont="1" applyFill="1" applyBorder="1" applyAlignment="1" applyProtection="1">
      <alignment horizontal="center" vertical="center"/>
    </xf>
    <xf numFmtId="0" fontId="8" fillId="2" borderId="15" xfId="0" applyNumberFormat="1" applyFont="1" applyFill="1" applyBorder="1" applyAlignment="1" applyProtection="1">
      <alignment horizontal="center" vertical="center" wrapText="1"/>
    </xf>
    <xf numFmtId="0" fontId="8" fillId="2" borderId="16" xfId="0" applyNumberFormat="1" applyFont="1" applyFill="1" applyBorder="1" applyAlignment="1" applyProtection="1">
      <alignment horizontal="center" vertical="center" wrapText="1"/>
    </xf>
    <xf numFmtId="0" fontId="8" fillId="2" borderId="17" xfId="0" applyNumberFormat="1" applyFont="1" applyFill="1" applyBorder="1" applyAlignment="1" applyProtection="1">
      <alignment horizontal="center" vertical="center" wrapText="1"/>
    </xf>
    <xf numFmtId="0" fontId="8" fillId="2" borderId="15" xfId="0" applyNumberFormat="1" applyFont="1" applyFill="1" applyBorder="1" applyAlignment="1" applyProtection="1">
      <alignment horizontal="center" vertical="center"/>
    </xf>
    <xf numFmtId="0" fontId="8" fillId="2" borderId="16" xfId="0" applyNumberFormat="1" applyFont="1" applyFill="1" applyBorder="1" applyAlignment="1" applyProtection="1">
      <alignment horizontal="center" vertical="center"/>
    </xf>
    <xf numFmtId="0" fontId="8" fillId="2" borderId="18" xfId="0" applyNumberFormat="1" applyFont="1" applyFill="1" applyBorder="1" applyAlignment="1" applyProtection="1">
      <alignment horizontal="center" vertical="center" wrapText="1"/>
    </xf>
    <xf numFmtId="0" fontId="8" fillId="2" borderId="19" xfId="0" applyNumberFormat="1" applyFont="1" applyFill="1" applyBorder="1" applyAlignment="1" applyProtection="1">
      <alignment horizontal="center" vertical="center" wrapText="1"/>
    </xf>
    <xf numFmtId="0" fontId="7" fillId="2" borderId="0" xfId="0" applyNumberFormat="1" applyFont="1" applyFill="1" applyBorder="1" applyAlignment="1" applyProtection="1">
      <alignment vertical="center"/>
    </xf>
    <xf numFmtId="0" fontId="5" fillId="2" borderId="20" xfId="0" applyNumberFormat="1" applyFont="1" applyFill="1" applyBorder="1" applyAlignment="1" applyProtection="1">
      <alignment vertical="center"/>
    </xf>
    <xf numFmtId="0" fontId="5" fillId="2" borderId="0" xfId="0" applyNumberFormat="1" applyFont="1" applyFill="1" applyBorder="1" applyAlignment="1" applyProtection="1">
      <alignment vertical="center"/>
    </xf>
    <xf numFmtId="49" fontId="10" fillId="2" borderId="25" xfId="19" applyNumberFormat="1" applyFont="1" applyFill="1" applyBorder="1" applyAlignment="1" applyProtection="1">
      <alignment horizontal="center" vertical="center" wrapText="1"/>
    </xf>
    <xf numFmtId="0" fontId="7" fillId="2" borderId="0" xfId="0" applyNumberFormat="1" applyFont="1" applyFill="1" applyBorder="1" applyAlignment="1" applyProtection="1">
      <alignment vertical="center" wrapText="1"/>
    </xf>
    <xf numFmtId="184" fontId="5" fillId="2" borderId="21" xfId="0" applyNumberFormat="1" applyFont="1" applyFill="1" applyBorder="1" applyAlignment="1" applyProtection="1">
      <alignment horizontal="right" vertical="center"/>
    </xf>
    <xf numFmtId="184" fontId="5" fillId="2" borderId="23" xfId="0" applyNumberFormat="1" applyFont="1" applyFill="1" applyBorder="1" applyAlignment="1" applyProtection="1">
      <alignment horizontal="right" vertical="center"/>
    </xf>
    <xf numFmtId="184" fontId="5" fillId="2" borderId="22" xfId="0" applyNumberFormat="1" applyFont="1" applyFill="1" applyBorder="1" applyAlignment="1" applyProtection="1">
      <alignment horizontal="right" vertical="center"/>
    </xf>
    <xf numFmtId="184" fontId="5" fillId="2" borderId="24" xfId="0" applyNumberFormat="1" applyFont="1" applyFill="1" applyBorder="1" applyAlignment="1" applyProtection="1">
      <alignment horizontal="right" vertical="center"/>
    </xf>
    <xf numFmtId="185" fontId="5" fillId="2" borderId="22" xfId="0" applyNumberFormat="1" applyFont="1" applyFill="1" applyBorder="1" applyAlignment="1" applyProtection="1">
      <alignment horizontal="right" vertical="center"/>
    </xf>
    <xf numFmtId="185" fontId="5" fillId="2" borderId="24" xfId="0" applyNumberFormat="1" applyFont="1" applyFill="1" applyBorder="1" applyAlignment="1" applyProtection="1">
      <alignment horizontal="right" vertical="center"/>
    </xf>
    <xf numFmtId="186" fontId="5" fillId="2" borderId="0" xfId="0" applyNumberFormat="1" applyFont="1" applyFill="1" applyBorder="1" applyAlignment="1" applyProtection="1">
      <alignment horizontal="right" vertical="center"/>
    </xf>
    <xf numFmtId="4" fontId="5" fillId="2" borderId="0" xfId="0" applyNumberFormat="1" applyFont="1" applyFill="1" applyBorder="1" applyAlignment="1" applyProtection="1">
      <alignment horizontal="right" vertical="center"/>
    </xf>
    <xf numFmtId="0" fontId="7" fillId="2" borderId="0" xfId="0" applyNumberFormat="1" applyFont="1" applyFill="1" applyBorder="1" applyAlignment="1" applyProtection="1">
      <alignment horizontal="center" vertical="center"/>
    </xf>
    <xf numFmtId="187" fontId="5" fillId="2" borderId="22" xfId="0" applyNumberFormat="1" applyFont="1" applyFill="1" applyBorder="1" applyAlignment="1" applyProtection="1">
      <alignment horizontal="right" vertical="center"/>
    </xf>
    <xf numFmtId="187" fontId="5" fillId="2" borderId="24" xfId="0" applyNumberFormat="1" applyFont="1" applyFill="1" applyBorder="1" applyAlignment="1" applyProtection="1">
      <alignment horizontal="right" vertical="center"/>
    </xf>
    <xf numFmtId="188" fontId="5" fillId="2" borderId="0" xfId="0" applyNumberFormat="1" applyFont="1" applyFill="1" applyBorder="1" applyAlignment="1" applyProtection="1">
      <alignment horizontal="right" vertical="center"/>
    </xf>
    <xf numFmtId="0" fontId="7" fillId="2" borderId="36" xfId="0" applyNumberFormat="1" applyFont="1" applyFill="1" applyBorder="1" applyAlignment="1" applyProtection="1">
      <alignment horizontal="left" vertical="center" wrapText="1"/>
    </xf>
    <xf numFmtId="0" fontId="7" fillId="2" borderId="30" xfId="0" applyNumberFormat="1" applyFont="1" applyFill="1" applyBorder="1" applyAlignment="1" applyProtection="1">
      <alignment horizontal="left" vertical="center" wrapText="1"/>
    </xf>
    <xf numFmtId="0" fontId="7" fillId="2" borderId="31" xfId="0" applyNumberFormat="1" applyFont="1" applyFill="1" applyBorder="1" applyAlignment="1" applyProtection="1">
      <alignment horizontal="left" vertical="center" wrapText="1"/>
    </xf>
    <xf numFmtId="0" fontId="8" fillId="2" borderId="29" xfId="0" applyNumberFormat="1" applyFont="1" applyFill="1" applyBorder="1" applyAlignment="1" applyProtection="1">
      <alignment horizontal="center" vertical="center" wrapText="1"/>
    </xf>
    <xf numFmtId="0" fontId="0" fillId="2" borderId="30" xfId="0" applyNumberFormat="1" applyFont="1" applyFill="1" applyBorder="1" applyAlignment="1" applyProtection="1">
      <alignment horizontal="center" vertical="center" wrapText="1"/>
    </xf>
    <xf numFmtId="0" fontId="8" fillId="2" borderId="32" xfId="0" applyNumberFormat="1" applyFont="1" applyFill="1" applyBorder="1" applyAlignment="1" applyProtection="1">
      <alignment horizontal="right" vertical="center" wrapText="1"/>
    </xf>
    <xf numFmtId="0" fontId="0" fillId="2" borderId="26" xfId="0" applyNumberFormat="1" applyFont="1" applyFill="1" applyBorder="1" applyAlignment="1" applyProtection="1">
      <alignment horizontal="right" vertical="center" wrapText="1"/>
    </xf>
    <xf numFmtId="0" fontId="8" fillId="2" borderId="29" xfId="0" applyNumberFormat="1" applyFont="1" applyFill="1" applyBorder="1" applyAlignment="1" applyProtection="1">
      <alignment horizontal="right" vertical="center" wrapText="1"/>
    </xf>
    <xf numFmtId="0" fontId="0" fillId="2" borderId="30" xfId="0" applyNumberFormat="1" applyFont="1" applyFill="1" applyBorder="1" applyAlignment="1" applyProtection="1">
      <alignment horizontal="right" vertical="center" wrapText="1"/>
    </xf>
    <xf numFmtId="0" fontId="0" fillId="2" borderId="0" xfId="0" applyNumberFormat="1" applyFont="1" applyFill="1" applyBorder="1" applyAlignment="1" applyProtection="1">
      <alignment horizontal="center" vertical="center"/>
    </xf>
    <xf numFmtId="0" fontId="8" fillId="2" borderId="38" xfId="0" applyNumberFormat="1" applyFont="1" applyFill="1" applyBorder="1" applyAlignment="1" applyProtection="1">
      <alignment horizontal="center" vertical="center"/>
    </xf>
    <xf numFmtId="0" fontId="8" fillId="2" borderId="26" xfId="0" applyNumberFormat="1" applyFont="1" applyFill="1" applyBorder="1" applyAlignment="1" applyProtection="1">
      <alignment horizontal="center" vertical="center"/>
    </xf>
    <xf numFmtId="0" fontId="8" fillId="2" borderId="36" xfId="0" applyNumberFormat="1" applyFont="1" applyFill="1" applyBorder="1" applyAlignment="1" applyProtection="1">
      <alignment horizontal="center" vertical="center"/>
    </xf>
    <xf numFmtId="0" fontId="7" fillId="2" borderId="26" xfId="0" applyNumberFormat="1" applyFont="1" applyFill="1" applyBorder="1" applyAlignment="1" applyProtection="1">
      <alignment vertical="top" wrapText="1"/>
    </xf>
    <xf numFmtId="0" fontId="0" fillId="2" borderId="0" xfId="0" applyNumberFormat="1" applyFont="1" applyFill="1" applyBorder="1" applyAlignment="1" applyProtection="1">
      <alignment vertical="center" wrapText="1"/>
    </xf>
    <xf numFmtId="0" fontId="8" fillId="2" borderId="27" xfId="0" applyNumberFormat="1" applyFont="1" applyFill="1" applyBorder="1" applyAlignment="1" applyProtection="1">
      <alignment horizontal="center" vertical="center" wrapText="1"/>
    </xf>
    <xf numFmtId="0" fontId="0" fillId="2" borderId="28" xfId="0" applyNumberFormat="1" applyFont="1" applyFill="1" applyBorder="1" applyAlignment="1" applyProtection="1">
      <alignment horizontal="center" vertical="center"/>
    </xf>
    <xf numFmtId="0" fontId="0" fillId="2" borderId="12" xfId="0" applyNumberFormat="1" applyFont="1" applyFill="1" applyBorder="1" applyAlignment="1" applyProtection="1">
      <alignment horizontal="center" vertical="center"/>
    </xf>
    <xf numFmtId="0" fontId="7" fillId="2" borderId="27" xfId="0" applyNumberFormat="1" applyFont="1" applyFill="1" applyBorder="1" applyAlignment="1" applyProtection="1">
      <alignment horizontal="center" vertical="center" wrapText="1"/>
    </xf>
    <xf numFmtId="0" fontId="0" fillId="2" borderId="28" xfId="0" applyNumberFormat="1" applyFont="1" applyFill="1" applyBorder="1" applyAlignment="1" applyProtection="1">
      <alignment horizontal="center" vertical="center" wrapText="1"/>
    </xf>
    <xf numFmtId="0" fontId="0" fillId="2" borderId="12" xfId="0" applyNumberFormat="1" applyFont="1" applyFill="1" applyBorder="1" applyAlignment="1" applyProtection="1">
      <alignment horizontal="center" vertical="center" wrapText="1"/>
    </xf>
    <xf numFmtId="0" fontId="7" fillId="2" borderId="29" xfId="0" applyNumberFormat="1" applyFont="1" applyFill="1" applyBorder="1" applyAlignment="1" applyProtection="1">
      <alignment horizontal="center" vertical="center" wrapText="1"/>
    </xf>
    <xf numFmtId="0" fontId="7" fillId="2" borderId="30" xfId="0" applyNumberFormat="1" applyFont="1" applyFill="1" applyBorder="1" applyAlignment="1" applyProtection="1">
      <alignment horizontal="center" vertical="center" wrapText="1"/>
    </xf>
    <xf numFmtId="0" fontId="7" fillId="2" borderId="31" xfId="0" applyNumberFormat="1" applyFont="1" applyFill="1" applyBorder="1" applyAlignment="1" applyProtection="1">
      <alignment horizontal="center" vertical="center" wrapText="1"/>
    </xf>
    <xf numFmtId="0" fontId="0" fillId="2" borderId="33" xfId="0" applyNumberFormat="1" applyFont="1" applyFill="1" applyBorder="1" applyAlignment="1" applyProtection="1">
      <alignment horizontal="center" vertical="center" wrapText="1"/>
    </xf>
    <xf numFmtId="0" fontId="0" fillId="2" borderId="17" xfId="0" applyNumberFormat="1" applyFont="1" applyFill="1" applyBorder="1" applyAlignment="1" applyProtection="1">
      <alignment horizontal="center" vertical="center" wrapText="1"/>
    </xf>
    <xf numFmtId="0" fontId="7" fillId="2" borderId="22" xfId="0" applyNumberFormat="1" applyFont="1" applyFill="1" applyBorder="1" applyAlignment="1" applyProtection="1">
      <alignment vertical="center" wrapText="1"/>
    </xf>
    <xf numFmtId="0" fontId="7" fillId="2" borderId="34" xfId="0" applyNumberFormat="1" applyFont="1" applyFill="1" applyBorder="1" applyAlignment="1" applyProtection="1">
      <alignment vertical="center" wrapText="1"/>
    </xf>
    <xf numFmtId="0" fontId="7" fillId="2" borderId="10" xfId="0" applyNumberFormat="1" applyFont="1" applyFill="1" applyBorder="1" applyAlignment="1" applyProtection="1">
      <alignment vertical="center" wrapText="1"/>
    </xf>
    <xf numFmtId="0" fontId="7" fillId="2" borderId="35" xfId="0" applyNumberFormat="1" applyFont="1" applyFill="1" applyBorder="1" applyAlignment="1" applyProtection="1">
      <alignment vertical="center" wrapText="1"/>
    </xf>
    <xf numFmtId="0" fontId="7" fillId="2" borderId="32" xfId="0" applyNumberFormat="1" applyFont="1" applyFill="1" applyBorder="1" applyAlignment="1" applyProtection="1">
      <alignment horizontal="center" vertical="center" wrapText="1"/>
    </xf>
    <xf numFmtId="0" fontId="7" fillId="2" borderId="26" xfId="0" applyNumberFormat="1" applyFont="1" applyFill="1" applyBorder="1" applyAlignment="1" applyProtection="1">
      <alignment horizontal="center" vertical="center" wrapText="1"/>
    </xf>
    <xf numFmtId="0" fontId="7" fillId="2" borderId="36" xfId="0" applyNumberFormat="1" applyFont="1" applyFill="1" applyBorder="1" applyAlignment="1" applyProtection="1">
      <alignment horizontal="center" vertical="center" wrapText="1"/>
    </xf>
  </cellXfs>
  <cellStyles count="43">
    <cellStyle name="20% - 輔色1" xfId="1" xr:uid="{00000000-0005-0000-0000-000000000000}"/>
    <cellStyle name="20% - 輔色2" xfId="2" xr:uid="{00000000-0005-0000-0000-000001000000}"/>
    <cellStyle name="20% - 輔色3" xfId="3" xr:uid="{00000000-0005-0000-0000-000002000000}"/>
    <cellStyle name="20% - 輔色4" xfId="4" xr:uid="{00000000-0005-0000-0000-000003000000}"/>
    <cellStyle name="20% - 輔色5" xfId="5" xr:uid="{00000000-0005-0000-0000-000004000000}"/>
    <cellStyle name="20% - 輔色6" xfId="6" xr:uid="{00000000-0005-0000-0000-000005000000}"/>
    <cellStyle name="40% - 輔色1" xfId="7" xr:uid="{00000000-0005-0000-0000-000006000000}"/>
    <cellStyle name="40% - 輔色2" xfId="8" xr:uid="{00000000-0005-0000-0000-000007000000}"/>
    <cellStyle name="40% - 輔色3" xfId="9" xr:uid="{00000000-0005-0000-0000-000008000000}"/>
    <cellStyle name="40% - 輔色4" xfId="10" xr:uid="{00000000-0005-0000-0000-000009000000}"/>
    <cellStyle name="40% - 輔色5" xfId="11" xr:uid="{00000000-0005-0000-0000-00000A000000}"/>
    <cellStyle name="40% - 輔色6" xfId="12" xr:uid="{00000000-0005-0000-0000-00000B000000}"/>
    <cellStyle name="60% - 輔色1" xfId="13" xr:uid="{00000000-0005-0000-0000-00000C000000}"/>
    <cellStyle name="60% - 輔色2" xfId="14" xr:uid="{00000000-0005-0000-0000-00000D000000}"/>
    <cellStyle name="60% - 輔色3" xfId="15" xr:uid="{00000000-0005-0000-0000-00000E000000}"/>
    <cellStyle name="60% - 輔色4" xfId="16" xr:uid="{00000000-0005-0000-0000-00000F000000}"/>
    <cellStyle name="60% - 輔色5" xfId="17" xr:uid="{00000000-0005-0000-0000-000010000000}"/>
    <cellStyle name="60% - 輔色6" xfId="18" xr:uid="{00000000-0005-0000-0000-000011000000}"/>
    <cellStyle name="一般" xfId="0" builtinId="0"/>
    <cellStyle name="一般 2" xfId="19" xr:uid="{00000000-0005-0000-0000-000013000000}"/>
    <cellStyle name="中等" xfId="20" xr:uid="{00000000-0005-0000-0000-000017000000}"/>
    <cellStyle name="合計" xfId="21" xr:uid="{00000000-0005-0000-0000-000018000000}"/>
    <cellStyle name="好" xfId="22" xr:uid="{00000000-0005-0000-0000-000019000000}"/>
    <cellStyle name="計算方式" xfId="23" xr:uid="{00000000-0005-0000-0000-00001B000000}"/>
    <cellStyle name="連結的儲存格" xfId="24" xr:uid="{00000000-0005-0000-0000-00001E000000}"/>
    <cellStyle name="備註" xfId="25" xr:uid="{00000000-0005-0000-0000-00001F000000}"/>
    <cellStyle name="說明文字" xfId="26" xr:uid="{00000000-0005-0000-0000-000021000000}"/>
    <cellStyle name="輔色1" xfId="27" xr:uid="{00000000-0005-0000-0000-000022000000}"/>
    <cellStyle name="輔色2" xfId="28" xr:uid="{00000000-0005-0000-0000-000023000000}"/>
    <cellStyle name="輔色3" xfId="29" xr:uid="{00000000-0005-0000-0000-000024000000}"/>
    <cellStyle name="輔色4" xfId="30" xr:uid="{00000000-0005-0000-0000-000025000000}"/>
    <cellStyle name="輔色5" xfId="31" xr:uid="{00000000-0005-0000-0000-000026000000}"/>
    <cellStyle name="輔色6" xfId="32" xr:uid="{00000000-0005-0000-0000-000027000000}"/>
    <cellStyle name="標題" xfId="33" xr:uid="{00000000-0005-0000-0000-000028000000}"/>
    <cellStyle name="標題 1" xfId="34" xr:uid="{00000000-0005-0000-0000-000029000000}"/>
    <cellStyle name="標題 2" xfId="35" xr:uid="{00000000-0005-0000-0000-00002A000000}"/>
    <cellStyle name="標題 3" xfId="36" xr:uid="{00000000-0005-0000-0000-00002B000000}"/>
    <cellStyle name="標題 4" xfId="37" xr:uid="{00000000-0005-0000-0000-00002C000000}"/>
    <cellStyle name="輸入" xfId="38" xr:uid="{00000000-0005-0000-0000-00002D000000}"/>
    <cellStyle name="輸出" xfId="39" xr:uid="{00000000-0005-0000-0000-00002E000000}"/>
    <cellStyle name="檢查儲存格" xfId="40" xr:uid="{00000000-0005-0000-0000-00002F000000}"/>
    <cellStyle name="壞" xfId="41" xr:uid="{00000000-0005-0000-0000-000030000000}"/>
    <cellStyle name="警告文字" xfId="42" xr:uid="{00000000-0005-0000-0000-000031000000}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71"/>
  <sheetViews>
    <sheetView tabSelected="1" workbookViewId="0">
      <selection activeCell="A2" sqref="A2"/>
    </sheetView>
  </sheetViews>
  <sheetFormatPr defaultColWidth="9" defaultRowHeight="16.5" customHeight="1"/>
  <cols>
    <col min="1" max="2" width="8.625" customWidth="1"/>
    <col min="3" max="3" width="2.625" customWidth="1"/>
    <col min="4" max="11" width="7.875" customWidth="1"/>
    <col min="12" max="17" width="7.625" customWidth="1"/>
    <col min="18" max="20" width="12.625" customWidth="1"/>
  </cols>
  <sheetData>
    <row r="1" spans="1:20" ht="32.1" customHeight="1">
      <c r="A1" s="59" t="s">
        <v>0</v>
      </c>
      <c r="B1" s="59"/>
      <c r="C1" s="8"/>
      <c r="D1" s="8"/>
      <c r="E1" s="8"/>
      <c r="F1" s="8"/>
      <c r="G1" s="8"/>
      <c r="H1" s="8"/>
      <c r="I1" s="8"/>
      <c r="J1" s="8"/>
      <c r="K1" s="8"/>
      <c r="L1" s="9" t="s">
        <v>1</v>
      </c>
      <c r="M1" s="8"/>
      <c r="N1" s="8"/>
      <c r="O1" s="8"/>
      <c r="P1" s="8"/>
      <c r="Q1" s="8"/>
      <c r="R1" s="8"/>
      <c r="S1" s="8"/>
      <c r="T1" s="8"/>
    </row>
    <row r="2" spans="1:20" s="17" customFormat="1" ht="32.1" customHeight="1" thickBot="1">
      <c r="A2" s="19"/>
      <c r="B2" s="15"/>
      <c r="C2" s="15"/>
      <c r="D2" s="15"/>
      <c r="E2" s="15"/>
      <c r="F2" s="15"/>
      <c r="G2" s="15"/>
      <c r="H2" s="23"/>
      <c r="I2" s="15"/>
      <c r="J2" s="23"/>
      <c r="K2" s="23" t="s">
        <v>29</v>
      </c>
      <c r="L2" s="18"/>
      <c r="M2" s="16"/>
      <c r="N2" s="16"/>
      <c r="O2" s="16"/>
      <c r="P2" s="16"/>
      <c r="Q2" s="16"/>
      <c r="R2" s="16"/>
      <c r="S2" s="16"/>
      <c r="T2" s="23" t="s">
        <v>18</v>
      </c>
    </row>
    <row r="3" spans="1:20" ht="20.100000000000001" customHeight="1">
      <c r="A3" s="7" t="s">
        <v>21</v>
      </c>
      <c r="B3" s="7"/>
      <c r="C3" s="6"/>
      <c r="D3" s="60" t="s">
        <v>9</v>
      </c>
      <c r="E3" s="61"/>
      <c r="F3" s="62"/>
      <c r="G3" s="11" t="s">
        <v>11</v>
      </c>
      <c r="H3" s="10"/>
      <c r="I3" s="10"/>
      <c r="J3" s="55" t="s">
        <v>12</v>
      </c>
      <c r="K3" s="56"/>
      <c r="L3" s="1" t="s">
        <v>13</v>
      </c>
      <c r="M3" s="50"/>
      <c r="N3" s="80" t="s">
        <v>22</v>
      </c>
      <c r="O3" s="81"/>
      <c r="P3" s="81"/>
      <c r="Q3" s="82"/>
      <c r="R3" s="65" t="s">
        <v>28</v>
      </c>
      <c r="S3" s="68" t="s">
        <v>16</v>
      </c>
      <c r="T3" s="11" t="s">
        <v>17</v>
      </c>
    </row>
    <row r="4" spans="1:20" ht="27.95" customHeight="1">
      <c r="A4" s="5"/>
      <c r="B4" s="5"/>
      <c r="C4" s="4"/>
      <c r="D4" s="14" t="s">
        <v>8</v>
      </c>
      <c r="E4" s="13"/>
      <c r="F4" s="12"/>
      <c r="G4" s="53" t="s">
        <v>10</v>
      </c>
      <c r="H4" s="54"/>
      <c r="I4" s="54"/>
      <c r="J4" s="57" t="s">
        <v>15</v>
      </c>
      <c r="K4" s="58"/>
      <c r="L4" s="51" t="s">
        <v>14</v>
      </c>
      <c r="M4" s="52"/>
      <c r="N4" s="71" t="s">
        <v>23</v>
      </c>
      <c r="O4" s="72"/>
      <c r="P4" s="72"/>
      <c r="Q4" s="73"/>
      <c r="R4" s="66"/>
      <c r="S4" s="69"/>
      <c r="T4" s="74"/>
    </row>
    <row r="5" spans="1:20" ht="18.95" customHeight="1">
      <c r="A5" s="5"/>
      <c r="B5" s="5"/>
      <c r="C5" s="4"/>
      <c r="D5" s="25" t="s">
        <v>2</v>
      </c>
      <c r="E5" s="26" t="s">
        <v>3</v>
      </c>
      <c r="F5" s="27" t="s">
        <v>4</v>
      </c>
      <c r="G5" s="29" t="s">
        <v>2</v>
      </c>
      <c r="H5" s="26" t="s">
        <v>3</v>
      </c>
      <c r="I5" s="26" t="s">
        <v>4</v>
      </c>
      <c r="J5" s="30" t="s">
        <v>2</v>
      </c>
      <c r="K5" s="31"/>
      <c r="L5" s="32" t="s">
        <v>3</v>
      </c>
      <c r="M5" s="26" t="s">
        <v>4</v>
      </c>
      <c r="N5" s="30" t="s">
        <v>2</v>
      </c>
      <c r="O5" s="31"/>
      <c r="P5" s="26" t="s">
        <v>3</v>
      </c>
      <c r="Q5" s="26" t="s">
        <v>4</v>
      </c>
      <c r="R5" s="66"/>
      <c r="S5" s="69"/>
      <c r="T5" s="74"/>
    </row>
    <row r="6" spans="1:20" ht="18.95" customHeight="1" thickBot="1">
      <c r="A6" s="3"/>
      <c r="B6" s="3"/>
      <c r="C6" s="2"/>
      <c r="D6" s="24" t="s">
        <v>5</v>
      </c>
      <c r="E6" s="21" t="s">
        <v>6</v>
      </c>
      <c r="F6" s="28" t="s">
        <v>7</v>
      </c>
      <c r="G6" s="21" t="s">
        <v>5</v>
      </c>
      <c r="H6" s="21" t="s">
        <v>6</v>
      </c>
      <c r="I6" s="21" t="s">
        <v>7</v>
      </c>
      <c r="J6" s="21" t="s">
        <v>5</v>
      </c>
      <c r="K6" s="36" t="s">
        <v>32</v>
      </c>
      <c r="L6" s="20" t="s">
        <v>6</v>
      </c>
      <c r="M6" s="21" t="s">
        <v>7</v>
      </c>
      <c r="N6" s="21" t="s">
        <v>5</v>
      </c>
      <c r="O6" s="36" t="s">
        <v>33</v>
      </c>
      <c r="P6" s="21" t="s">
        <v>6</v>
      </c>
      <c r="Q6" s="21" t="s">
        <v>7</v>
      </c>
      <c r="R6" s="67"/>
      <c r="S6" s="70"/>
      <c r="T6" s="75"/>
    </row>
    <row r="7" spans="1:20" s="33" customFormat="1" ht="15.75" customHeight="1">
      <c r="A7" s="46" t="s">
        <v>64</v>
      </c>
      <c r="B7" s="33" t="s">
        <v>34</v>
      </c>
      <c r="C7" s="34"/>
      <c r="D7" s="44">
        <v>14773</v>
      </c>
      <c r="E7" s="44">
        <v>4305</v>
      </c>
      <c r="F7" s="44">
        <v>10468</v>
      </c>
      <c r="G7" s="44">
        <v>49638</v>
      </c>
      <c r="H7" s="44">
        <v>21747</v>
      </c>
      <c r="I7" s="44">
        <v>27891</v>
      </c>
      <c r="J7" s="44">
        <v>64785</v>
      </c>
      <c r="K7" s="45">
        <v>130.51</v>
      </c>
      <c r="L7" s="44">
        <v>26616</v>
      </c>
      <c r="M7" s="44">
        <v>38169</v>
      </c>
      <c r="N7" s="44">
        <v>1605</v>
      </c>
      <c r="O7" s="45">
        <v>10.86</v>
      </c>
      <c r="P7" s="44">
        <v>79</v>
      </c>
      <c r="Q7" s="44">
        <v>1526</v>
      </c>
      <c r="R7" s="49">
        <v>680624</v>
      </c>
      <c r="S7" s="49">
        <v>18455575</v>
      </c>
      <c r="T7" s="49">
        <v>8866292</v>
      </c>
    </row>
    <row r="8" spans="1:20" s="33" customFormat="1" ht="15.75" customHeight="1">
      <c r="A8" s="46" t="s">
        <v>65</v>
      </c>
      <c r="B8" s="33" t="s">
        <v>35</v>
      </c>
      <c r="C8" s="34"/>
      <c r="D8" s="44">
        <v>15416</v>
      </c>
      <c r="E8" s="44">
        <v>4321</v>
      </c>
      <c r="F8" s="44">
        <v>11095</v>
      </c>
      <c r="G8" s="44">
        <v>50796</v>
      </c>
      <c r="H8" s="44">
        <v>21346</v>
      </c>
      <c r="I8" s="44">
        <v>29450</v>
      </c>
      <c r="J8" s="44">
        <v>68409</v>
      </c>
      <c r="K8" s="45">
        <v>134.66999999999999</v>
      </c>
      <c r="L8" s="44">
        <v>26085</v>
      </c>
      <c r="M8" s="44">
        <v>42324</v>
      </c>
      <c r="N8" s="44">
        <v>1672</v>
      </c>
      <c r="O8" s="45">
        <v>10.85</v>
      </c>
      <c r="P8" s="44">
        <v>36</v>
      </c>
      <c r="Q8" s="44">
        <v>1636</v>
      </c>
      <c r="R8" s="49">
        <v>663492</v>
      </c>
      <c r="S8" s="49">
        <v>18783601</v>
      </c>
      <c r="T8" s="49">
        <v>8845651</v>
      </c>
    </row>
    <row r="9" spans="1:20" s="33" customFormat="1" ht="15.75" customHeight="1">
      <c r="A9" s="46" t="s">
        <v>66</v>
      </c>
      <c r="B9" s="33" t="s">
        <v>36</v>
      </c>
      <c r="C9" s="34"/>
      <c r="D9" s="44">
        <v>15776</v>
      </c>
      <c r="E9" s="44">
        <v>4387</v>
      </c>
      <c r="F9" s="44">
        <v>11389</v>
      </c>
      <c r="G9" s="44">
        <v>51770</v>
      </c>
      <c r="H9" s="44">
        <v>21322</v>
      </c>
      <c r="I9" s="44">
        <v>30448</v>
      </c>
      <c r="J9" s="44">
        <v>69823</v>
      </c>
      <c r="K9" s="45">
        <v>134.87</v>
      </c>
      <c r="L9" s="44">
        <v>25528</v>
      </c>
      <c r="M9" s="44">
        <v>44295</v>
      </c>
      <c r="N9" s="44">
        <v>1622</v>
      </c>
      <c r="O9" s="45">
        <v>10.28</v>
      </c>
      <c r="P9" s="44">
        <v>56</v>
      </c>
      <c r="Q9" s="44">
        <v>1566</v>
      </c>
      <c r="R9" s="49">
        <v>650672</v>
      </c>
      <c r="S9" s="49">
        <v>19670438</v>
      </c>
      <c r="T9" s="49">
        <v>8793023</v>
      </c>
    </row>
    <row r="10" spans="1:20" s="33" customFormat="1" ht="15.75" customHeight="1">
      <c r="A10" s="46" t="s">
        <v>67</v>
      </c>
      <c r="B10" s="33" t="s">
        <v>37</v>
      </c>
      <c r="C10" s="34"/>
      <c r="D10" s="44">
        <v>16116</v>
      </c>
      <c r="E10" s="44">
        <v>4406</v>
      </c>
      <c r="F10" s="44">
        <v>11710</v>
      </c>
      <c r="G10" s="44">
        <v>52661</v>
      </c>
      <c r="H10" s="44">
        <v>21444</v>
      </c>
      <c r="I10" s="44">
        <v>31217</v>
      </c>
      <c r="J10" s="44">
        <v>72132</v>
      </c>
      <c r="K10" s="45">
        <v>136.97</v>
      </c>
      <c r="L10" s="44">
        <v>25850</v>
      </c>
      <c r="M10" s="44">
        <v>46282</v>
      </c>
      <c r="N10" s="44">
        <v>1514</v>
      </c>
      <c r="O10" s="45">
        <v>9.39</v>
      </c>
      <c r="P10" s="44">
        <v>25</v>
      </c>
      <c r="Q10" s="44">
        <v>1489</v>
      </c>
      <c r="R10" s="49">
        <v>568550</v>
      </c>
      <c r="S10" s="49">
        <v>20316505</v>
      </c>
      <c r="T10" s="49">
        <v>8670963</v>
      </c>
    </row>
    <row r="11" spans="1:20" s="33" customFormat="1" ht="15.75" customHeight="1">
      <c r="A11" s="46" t="s">
        <v>68</v>
      </c>
      <c r="B11" s="33" t="s">
        <v>38</v>
      </c>
      <c r="C11" s="34"/>
      <c r="D11" s="44">
        <v>16401</v>
      </c>
      <c r="E11" s="44">
        <v>4366</v>
      </c>
      <c r="F11" s="44">
        <v>12035</v>
      </c>
      <c r="G11" s="44">
        <v>54039</v>
      </c>
      <c r="H11" s="44">
        <v>21400</v>
      </c>
      <c r="I11" s="44">
        <v>32639</v>
      </c>
      <c r="J11" s="44">
        <v>74411</v>
      </c>
      <c r="K11" s="45">
        <v>137.69999999999999</v>
      </c>
      <c r="L11" s="44">
        <v>25963</v>
      </c>
      <c r="M11" s="44">
        <v>48448</v>
      </c>
      <c r="N11" s="44">
        <v>1567</v>
      </c>
      <c r="O11" s="45">
        <v>9.5500000000000007</v>
      </c>
      <c r="P11" s="44">
        <v>43</v>
      </c>
      <c r="Q11" s="44">
        <v>1524</v>
      </c>
      <c r="R11" s="49">
        <v>528511</v>
      </c>
      <c r="S11" s="49">
        <v>21136786</v>
      </c>
      <c r="T11" s="49">
        <v>8609353</v>
      </c>
    </row>
    <row r="12" spans="1:20" s="33" customFormat="1" ht="15.75" customHeight="1">
      <c r="A12" s="46" t="s">
        <v>69</v>
      </c>
      <c r="B12" s="33" t="s">
        <v>39</v>
      </c>
      <c r="C12" s="34"/>
      <c r="D12" s="44">
        <v>16631</v>
      </c>
      <c r="E12" s="44">
        <v>4361</v>
      </c>
      <c r="F12" s="44">
        <v>12270</v>
      </c>
      <c r="G12" s="44">
        <v>54757</v>
      </c>
      <c r="H12" s="44">
        <v>21289</v>
      </c>
      <c r="I12" s="44">
        <v>33468</v>
      </c>
      <c r="J12" s="44">
        <v>79809</v>
      </c>
      <c r="K12" s="45">
        <v>145.75</v>
      </c>
      <c r="L12" s="44">
        <v>26627</v>
      </c>
      <c r="M12" s="44">
        <v>53182</v>
      </c>
      <c r="N12" s="44">
        <v>1562</v>
      </c>
      <c r="O12" s="45">
        <v>9.39</v>
      </c>
      <c r="P12" s="44">
        <v>40</v>
      </c>
      <c r="Q12" s="44">
        <v>1522</v>
      </c>
      <c r="R12" s="49">
        <v>528267</v>
      </c>
      <c r="S12" s="49">
        <v>21799298</v>
      </c>
      <c r="T12" s="49">
        <v>8536491</v>
      </c>
    </row>
    <row r="13" spans="1:20" s="33" customFormat="1" ht="15.75" customHeight="1">
      <c r="A13" s="46" t="s">
        <v>70</v>
      </c>
      <c r="B13" s="33" t="s">
        <v>40</v>
      </c>
      <c r="C13" s="34"/>
      <c r="D13" s="44">
        <v>16881</v>
      </c>
      <c r="E13" s="44">
        <v>4360</v>
      </c>
      <c r="F13" s="44">
        <v>12521</v>
      </c>
      <c r="G13" s="44">
        <v>56079</v>
      </c>
      <c r="H13" s="44">
        <v>21724</v>
      </c>
      <c r="I13" s="44">
        <v>34355</v>
      </c>
      <c r="J13" s="44">
        <v>81984</v>
      </c>
      <c r="K13" s="45">
        <v>146.19</v>
      </c>
      <c r="L13" s="44">
        <v>26803</v>
      </c>
      <c r="M13" s="44">
        <v>55181</v>
      </c>
      <c r="N13" s="44">
        <v>1496</v>
      </c>
      <c r="O13" s="45">
        <v>8.86</v>
      </c>
      <c r="P13" s="44">
        <v>26</v>
      </c>
      <c r="Q13" s="44">
        <v>1470</v>
      </c>
      <c r="R13" s="49">
        <v>509953</v>
      </c>
      <c r="S13" s="49">
        <v>22520331</v>
      </c>
      <c r="T13" s="49">
        <v>8442450</v>
      </c>
    </row>
    <row r="14" spans="1:20" s="33" customFormat="1" ht="15.75" customHeight="1">
      <c r="A14" s="46" t="s">
        <v>71</v>
      </c>
      <c r="B14" s="33" t="s">
        <v>41</v>
      </c>
      <c r="C14" s="34"/>
      <c r="D14" s="44">
        <v>17180</v>
      </c>
      <c r="E14" s="44">
        <v>4389</v>
      </c>
      <c r="F14" s="44">
        <v>12791</v>
      </c>
      <c r="G14" s="44">
        <v>57620</v>
      </c>
      <c r="H14" s="44">
        <v>22281</v>
      </c>
      <c r="I14" s="44">
        <v>35339</v>
      </c>
      <c r="J14" s="44">
        <v>84184</v>
      </c>
      <c r="K14" s="45">
        <v>146.1</v>
      </c>
      <c r="L14" s="44">
        <v>27755</v>
      </c>
      <c r="M14" s="44">
        <v>56429</v>
      </c>
      <c r="N14" s="44">
        <v>1577</v>
      </c>
      <c r="O14" s="45">
        <v>9.18</v>
      </c>
      <c r="P14" s="44">
        <v>33</v>
      </c>
      <c r="Q14" s="44">
        <v>1544</v>
      </c>
      <c r="R14" s="49">
        <v>552147</v>
      </c>
      <c r="S14" s="49">
        <v>23617773</v>
      </c>
      <c r="T14" s="49">
        <v>8336568</v>
      </c>
    </row>
    <row r="15" spans="1:20" s="33" customFormat="1" ht="15.75" customHeight="1">
      <c r="A15" s="46" t="s">
        <v>72</v>
      </c>
      <c r="B15" s="33" t="s">
        <v>42</v>
      </c>
      <c r="C15" s="34"/>
      <c r="D15" s="44">
        <v>17466</v>
      </c>
      <c r="E15" s="44">
        <v>4409</v>
      </c>
      <c r="F15" s="44">
        <v>13057</v>
      </c>
      <c r="G15" s="44">
        <v>58637</v>
      </c>
      <c r="H15" s="44">
        <v>22796</v>
      </c>
      <c r="I15" s="44">
        <v>35841</v>
      </c>
      <c r="J15" s="44">
        <v>84773</v>
      </c>
      <c r="K15" s="45">
        <v>144.57</v>
      </c>
      <c r="L15" s="44">
        <v>28192</v>
      </c>
      <c r="M15" s="44">
        <v>56581</v>
      </c>
      <c r="N15" s="44">
        <v>1646</v>
      </c>
      <c r="O15" s="45">
        <v>9.42</v>
      </c>
      <c r="P15" s="44">
        <v>41</v>
      </c>
      <c r="Q15" s="44">
        <v>1605</v>
      </c>
      <c r="R15" s="49">
        <v>607719</v>
      </c>
      <c r="S15" s="49">
        <v>25029458</v>
      </c>
      <c r="T15" s="49">
        <v>8259787</v>
      </c>
    </row>
    <row r="16" spans="1:20" s="33" customFormat="1" ht="15.75" customHeight="1">
      <c r="A16" s="46" t="s">
        <v>73</v>
      </c>
      <c r="B16" s="33" t="s">
        <v>43</v>
      </c>
      <c r="C16" s="34"/>
      <c r="D16" s="44">
        <v>17673</v>
      </c>
      <c r="E16" s="44">
        <v>4413</v>
      </c>
      <c r="F16" s="44">
        <v>13260</v>
      </c>
      <c r="G16" s="44">
        <v>59460</v>
      </c>
      <c r="H16" s="44">
        <v>23094</v>
      </c>
      <c r="I16" s="44">
        <v>36366</v>
      </c>
      <c r="J16" s="44">
        <v>84693</v>
      </c>
      <c r="K16" s="45">
        <v>142.44</v>
      </c>
      <c r="L16" s="44">
        <v>28245</v>
      </c>
      <c r="M16" s="44">
        <v>56448</v>
      </c>
      <c r="N16" s="44">
        <v>1765</v>
      </c>
      <c r="O16" s="45">
        <v>9.99</v>
      </c>
      <c r="P16" s="44">
        <v>29</v>
      </c>
      <c r="Q16" s="44">
        <v>1736</v>
      </c>
      <c r="R16" s="49">
        <v>706582</v>
      </c>
      <c r="S16" s="49">
        <v>26142951</v>
      </c>
      <c r="T16" s="49">
        <v>8169250</v>
      </c>
    </row>
    <row r="17" spans="1:20" s="33" customFormat="1" ht="15.75" customHeight="1">
      <c r="A17" s="46" t="s">
        <v>74</v>
      </c>
      <c r="B17" s="33" t="s">
        <v>44</v>
      </c>
      <c r="C17" s="34"/>
      <c r="D17" s="44">
        <v>17737</v>
      </c>
      <c r="E17" s="44">
        <v>4462</v>
      </c>
      <c r="F17" s="44">
        <v>13275</v>
      </c>
      <c r="G17" s="44">
        <v>60368</v>
      </c>
      <c r="H17" s="44">
        <v>23802</v>
      </c>
      <c r="I17" s="44">
        <v>36566</v>
      </c>
      <c r="J17" s="44">
        <v>85638</v>
      </c>
      <c r="K17" s="45">
        <v>141.86000000000001</v>
      </c>
      <c r="L17" s="44">
        <v>28926</v>
      </c>
      <c r="M17" s="44">
        <v>56712</v>
      </c>
      <c r="N17" s="44">
        <v>1774</v>
      </c>
      <c r="O17" s="45">
        <v>10</v>
      </c>
      <c r="P17" s="44">
        <v>43</v>
      </c>
      <c r="Q17" s="44">
        <v>1731</v>
      </c>
      <c r="R17" s="49">
        <v>730596</v>
      </c>
      <c r="S17" s="49">
        <v>27428516</v>
      </c>
      <c r="T17" s="49">
        <v>8232133</v>
      </c>
    </row>
    <row r="18" spans="1:20" s="33" customFormat="1" ht="15.75" customHeight="1">
      <c r="A18" s="46" t="s">
        <v>75</v>
      </c>
      <c r="B18" s="33" t="s">
        <v>45</v>
      </c>
      <c r="C18" s="34"/>
      <c r="D18" s="44">
        <v>17905</v>
      </c>
      <c r="E18" s="44">
        <v>4492</v>
      </c>
      <c r="F18" s="44">
        <v>13413</v>
      </c>
      <c r="G18" s="44">
        <v>61547</v>
      </c>
      <c r="H18" s="44">
        <v>24473</v>
      </c>
      <c r="I18" s="44">
        <v>37074</v>
      </c>
      <c r="J18" s="44">
        <v>89602</v>
      </c>
      <c r="K18" s="45">
        <v>145.58000000000001</v>
      </c>
      <c r="L18" s="44">
        <v>31710</v>
      </c>
      <c r="M18" s="44">
        <v>57892</v>
      </c>
      <c r="N18" s="44">
        <v>1772</v>
      </c>
      <c r="O18" s="45">
        <v>9.9</v>
      </c>
      <c r="P18" s="44">
        <v>28</v>
      </c>
      <c r="Q18" s="44">
        <v>1744</v>
      </c>
      <c r="R18" s="49">
        <v>734552</v>
      </c>
      <c r="S18" s="49">
        <v>28654277</v>
      </c>
      <c r="T18" s="49">
        <v>8349916</v>
      </c>
    </row>
    <row r="19" spans="1:20" s="33" customFormat="1" ht="15.75" customHeight="1">
      <c r="A19" s="46" t="s">
        <v>76</v>
      </c>
      <c r="B19" s="33" t="s">
        <v>46</v>
      </c>
      <c r="C19" s="34"/>
      <c r="D19" s="44">
        <v>18192</v>
      </c>
      <c r="E19" s="44">
        <v>4509</v>
      </c>
      <c r="F19" s="44">
        <v>13683</v>
      </c>
      <c r="G19" s="44">
        <v>62632</v>
      </c>
      <c r="H19" s="44">
        <v>24578</v>
      </c>
      <c r="I19" s="44">
        <v>38054</v>
      </c>
      <c r="J19" s="44">
        <v>91229</v>
      </c>
      <c r="K19" s="45">
        <v>145.66</v>
      </c>
      <c r="L19" s="44">
        <v>31271</v>
      </c>
      <c r="M19" s="44">
        <v>59958</v>
      </c>
      <c r="N19" s="44">
        <v>1807</v>
      </c>
      <c r="O19" s="45">
        <v>9.93</v>
      </c>
      <c r="P19" s="44">
        <v>23</v>
      </c>
      <c r="Q19" s="44">
        <v>1784</v>
      </c>
      <c r="R19" s="49">
        <v>800713</v>
      </c>
      <c r="S19" s="49">
        <v>30019207</v>
      </c>
      <c r="T19" s="49">
        <v>8466132</v>
      </c>
    </row>
    <row r="20" spans="1:20" s="33" customFormat="1" ht="15.75" customHeight="1">
      <c r="A20" s="46" t="s">
        <v>77</v>
      </c>
      <c r="B20" s="33" t="s">
        <v>47</v>
      </c>
      <c r="C20" s="34"/>
      <c r="D20" s="44">
        <v>18137</v>
      </c>
      <c r="E20" s="44">
        <v>4465</v>
      </c>
      <c r="F20" s="44">
        <v>13672</v>
      </c>
      <c r="G20" s="44">
        <v>62219</v>
      </c>
      <c r="H20" s="44">
        <v>24122</v>
      </c>
      <c r="I20" s="44">
        <v>38097</v>
      </c>
      <c r="J20" s="44">
        <v>90470</v>
      </c>
      <c r="K20" s="45">
        <v>145.41</v>
      </c>
      <c r="L20" s="44">
        <v>28979</v>
      </c>
      <c r="M20" s="44">
        <v>61491</v>
      </c>
      <c r="N20" s="44">
        <v>1576</v>
      </c>
      <c r="O20" s="45">
        <v>8.69</v>
      </c>
      <c r="P20" s="44">
        <v>27</v>
      </c>
      <c r="Q20" s="44">
        <v>1549</v>
      </c>
      <c r="R20" s="49">
        <v>793654</v>
      </c>
      <c r="S20" s="49">
        <v>31408792</v>
      </c>
      <c r="T20" s="49">
        <v>8635310</v>
      </c>
    </row>
    <row r="21" spans="1:20" s="33" customFormat="1" ht="15.75" customHeight="1">
      <c r="A21" s="46" t="s">
        <v>78</v>
      </c>
      <c r="B21" s="33" t="s">
        <v>48</v>
      </c>
      <c r="C21" s="34"/>
      <c r="D21" s="44">
        <v>18299</v>
      </c>
      <c r="E21" s="44">
        <v>4484</v>
      </c>
      <c r="F21" s="44">
        <v>13815</v>
      </c>
      <c r="G21" s="44">
        <v>62973</v>
      </c>
      <c r="H21" s="44">
        <v>24244</v>
      </c>
      <c r="I21" s="44">
        <v>38729</v>
      </c>
      <c r="J21" s="44">
        <v>92763</v>
      </c>
      <c r="K21" s="45">
        <v>147.31</v>
      </c>
      <c r="L21" s="44">
        <v>29228</v>
      </c>
      <c r="M21" s="44">
        <v>63535</v>
      </c>
      <c r="N21" s="44">
        <v>1441</v>
      </c>
      <c r="O21" s="45">
        <v>7.87</v>
      </c>
      <c r="P21" s="44">
        <v>17</v>
      </c>
      <c r="Q21" s="44">
        <v>1424</v>
      </c>
      <c r="R21" s="49">
        <v>698001</v>
      </c>
      <c r="S21" s="49">
        <v>32861604</v>
      </c>
      <c r="T21" s="49">
        <v>8693085</v>
      </c>
    </row>
    <row r="22" spans="1:20" s="33" customFormat="1" ht="15.75" customHeight="1">
      <c r="A22" s="46" t="s">
        <v>79</v>
      </c>
      <c r="B22" s="33" t="s">
        <v>49</v>
      </c>
      <c r="C22" s="34"/>
      <c r="D22" s="44">
        <v>18127</v>
      </c>
      <c r="E22" s="44">
        <v>4480</v>
      </c>
      <c r="F22" s="44">
        <v>13647</v>
      </c>
      <c r="G22" s="44">
        <v>61892</v>
      </c>
      <c r="H22" s="44">
        <v>23983</v>
      </c>
      <c r="I22" s="44">
        <v>37909</v>
      </c>
      <c r="J22" s="44">
        <v>90855</v>
      </c>
      <c r="K22" s="45">
        <v>146.80000000000001</v>
      </c>
      <c r="L22" s="44">
        <v>29028</v>
      </c>
      <c r="M22" s="44">
        <v>61827</v>
      </c>
      <c r="N22" s="44">
        <v>1500</v>
      </c>
      <c r="O22" s="45">
        <v>8.27</v>
      </c>
      <c r="P22" s="44">
        <v>24</v>
      </c>
      <c r="Q22" s="44">
        <v>1476</v>
      </c>
      <c r="R22" s="49">
        <v>349548</v>
      </c>
      <c r="S22" s="49">
        <v>31967014</v>
      </c>
      <c r="T22" s="49">
        <v>8648319</v>
      </c>
    </row>
    <row r="23" spans="1:20" s="33" customFormat="1" ht="15.75" customHeight="1">
      <c r="A23" s="46" t="s">
        <v>80</v>
      </c>
      <c r="B23" s="33" t="s">
        <v>50</v>
      </c>
      <c r="C23" s="34"/>
      <c r="D23" s="44">
        <v>18117</v>
      </c>
      <c r="E23" s="44">
        <v>4385</v>
      </c>
      <c r="F23" s="44">
        <v>13732</v>
      </c>
      <c r="G23" s="44">
        <v>61238</v>
      </c>
      <c r="H23" s="44">
        <v>23096</v>
      </c>
      <c r="I23" s="44">
        <v>38142</v>
      </c>
      <c r="J23" s="44">
        <v>90325</v>
      </c>
      <c r="K23" s="45">
        <v>147.5</v>
      </c>
      <c r="L23" s="44">
        <v>28334</v>
      </c>
      <c r="M23" s="44">
        <v>61991</v>
      </c>
      <c r="N23" s="44">
        <v>1533</v>
      </c>
      <c r="O23" s="45">
        <v>8.4600000000000009</v>
      </c>
      <c r="P23" s="44">
        <v>25</v>
      </c>
      <c r="Q23" s="44">
        <v>1508</v>
      </c>
      <c r="R23" s="49">
        <v>406863</v>
      </c>
      <c r="S23" s="49">
        <v>32107888</v>
      </c>
      <c r="T23" s="49">
        <v>8716209</v>
      </c>
    </row>
    <row r="24" spans="1:20" s="33" customFormat="1" ht="15.75" customHeight="1">
      <c r="A24" s="46" t="s">
        <v>81</v>
      </c>
      <c r="B24" s="33" t="s">
        <v>51</v>
      </c>
      <c r="C24" s="34"/>
      <c r="D24" s="44">
        <v>18137</v>
      </c>
      <c r="E24" s="44">
        <v>4335</v>
      </c>
      <c r="F24" s="44">
        <v>13802</v>
      </c>
      <c r="G24" s="44">
        <v>61169</v>
      </c>
      <c r="H24" s="44">
        <v>22829</v>
      </c>
      <c r="I24" s="44">
        <v>38340</v>
      </c>
      <c r="J24" s="44">
        <v>90380</v>
      </c>
      <c r="K24" s="45">
        <v>147.75</v>
      </c>
      <c r="L24" s="44">
        <v>28108</v>
      </c>
      <c r="M24" s="44">
        <v>62272</v>
      </c>
      <c r="N24" s="44">
        <v>1551</v>
      </c>
      <c r="O24" s="45">
        <v>8.5500000000000007</v>
      </c>
      <c r="P24" s="44">
        <v>22</v>
      </c>
      <c r="Q24" s="44">
        <v>1529</v>
      </c>
      <c r="R24" s="49">
        <v>472849</v>
      </c>
      <c r="S24" s="49">
        <v>32237325</v>
      </c>
      <c r="T24" s="49">
        <v>8807505</v>
      </c>
    </row>
    <row r="25" spans="1:20" s="33" customFormat="1" ht="15.75" customHeight="1">
      <c r="A25" s="46" t="s">
        <v>82</v>
      </c>
      <c r="B25" s="33" t="s">
        <v>52</v>
      </c>
      <c r="C25" s="34"/>
      <c r="D25" s="44">
        <v>18136</v>
      </c>
      <c r="E25" s="44">
        <v>4433</v>
      </c>
      <c r="F25" s="44">
        <v>13703</v>
      </c>
      <c r="G25" s="44">
        <v>61528</v>
      </c>
      <c r="H25" s="44">
        <v>23462</v>
      </c>
      <c r="I25" s="44">
        <v>38066</v>
      </c>
      <c r="J25" s="44">
        <v>90729</v>
      </c>
      <c r="K25" s="45">
        <v>147.46</v>
      </c>
      <c r="L25" s="44">
        <v>28744</v>
      </c>
      <c r="M25" s="44">
        <v>61985</v>
      </c>
      <c r="N25" s="44">
        <v>1501</v>
      </c>
      <c r="O25" s="45">
        <v>8.2799999999999994</v>
      </c>
      <c r="P25" s="44">
        <v>28</v>
      </c>
      <c r="Q25" s="44">
        <v>1473</v>
      </c>
      <c r="R25" s="49">
        <v>535206</v>
      </c>
      <c r="S25" s="49">
        <v>32337043</v>
      </c>
      <c r="T25" s="49">
        <v>8842759</v>
      </c>
    </row>
    <row r="26" spans="1:20" s="33" customFormat="1" ht="15.75" customHeight="1">
      <c r="A26" s="46" t="s">
        <v>83</v>
      </c>
      <c r="B26" s="33" t="s">
        <v>53</v>
      </c>
      <c r="C26" s="34"/>
      <c r="D26" s="44">
        <v>18262</v>
      </c>
      <c r="E26" s="44">
        <v>4487</v>
      </c>
      <c r="F26" s="44">
        <v>13775</v>
      </c>
      <c r="G26" s="44">
        <v>62587</v>
      </c>
      <c r="H26" s="44">
        <v>24073</v>
      </c>
      <c r="I26" s="44">
        <v>38514</v>
      </c>
      <c r="J26" s="44">
        <v>92067</v>
      </c>
      <c r="K26" s="45">
        <v>147.1</v>
      </c>
      <c r="L26" s="44">
        <v>29127</v>
      </c>
      <c r="M26" s="44">
        <v>62940</v>
      </c>
      <c r="N26" s="44">
        <v>1508</v>
      </c>
      <c r="O26" s="45">
        <v>8.26</v>
      </c>
      <c r="P26" s="44">
        <v>27</v>
      </c>
      <c r="Q26" s="44">
        <v>1481</v>
      </c>
      <c r="R26" s="49">
        <v>598211</v>
      </c>
      <c r="S26" s="49">
        <v>32454605</v>
      </c>
      <c r="T26" s="49">
        <v>8804713</v>
      </c>
    </row>
    <row r="27" spans="1:20" s="33" customFormat="1" ht="15.75" customHeight="1">
      <c r="A27" s="46" t="s">
        <v>84</v>
      </c>
      <c r="B27" s="33" t="s">
        <v>54</v>
      </c>
      <c r="C27" s="34"/>
      <c r="D27" s="44">
        <v>18303</v>
      </c>
      <c r="E27" s="44">
        <v>4497</v>
      </c>
      <c r="F27" s="44">
        <v>13806</v>
      </c>
      <c r="G27" s="44">
        <v>62912</v>
      </c>
      <c r="H27" s="44">
        <v>24248</v>
      </c>
      <c r="I27" s="44">
        <v>38664</v>
      </c>
      <c r="J27" s="44">
        <v>92446</v>
      </c>
      <c r="K27" s="45">
        <v>146.94</v>
      </c>
      <c r="L27" s="44">
        <v>29218</v>
      </c>
      <c r="M27" s="44">
        <v>63228</v>
      </c>
      <c r="N27" s="44">
        <v>1476</v>
      </c>
      <c r="O27" s="45">
        <v>8.06</v>
      </c>
      <c r="P27" s="44">
        <v>25</v>
      </c>
      <c r="Q27" s="44">
        <v>1451</v>
      </c>
      <c r="R27" s="49">
        <v>640039</v>
      </c>
      <c r="S27" s="49">
        <v>32517639</v>
      </c>
      <c r="T27" s="49">
        <v>8834106</v>
      </c>
    </row>
    <row r="28" spans="1:20" s="33" customFormat="1" ht="15.75" customHeight="1">
      <c r="A28" s="46" t="s">
        <v>85</v>
      </c>
      <c r="B28" s="33" t="s">
        <v>55</v>
      </c>
      <c r="C28" s="34"/>
      <c r="D28" s="44">
        <v>18299</v>
      </c>
      <c r="E28" s="44">
        <v>4484</v>
      </c>
      <c r="F28" s="44">
        <v>13815</v>
      </c>
      <c r="G28" s="44">
        <v>62973</v>
      </c>
      <c r="H28" s="44">
        <v>24244</v>
      </c>
      <c r="I28" s="44">
        <v>38729</v>
      </c>
      <c r="J28" s="44">
        <v>92763</v>
      </c>
      <c r="K28" s="45">
        <v>147.31</v>
      </c>
      <c r="L28" s="44">
        <v>29228</v>
      </c>
      <c r="M28" s="44">
        <v>63535</v>
      </c>
      <c r="N28" s="44">
        <v>1441</v>
      </c>
      <c r="O28" s="45">
        <v>7.87</v>
      </c>
      <c r="P28" s="44">
        <v>17</v>
      </c>
      <c r="Q28" s="44">
        <v>1424</v>
      </c>
      <c r="R28" s="49">
        <v>698001</v>
      </c>
      <c r="S28" s="49">
        <v>32861604</v>
      </c>
      <c r="T28" s="49">
        <v>8693085</v>
      </c>
    </row>
    <row r="29" spans="1:20" s="33" customFormat="1" ht="15.75" customHeight="1">
      <c r="A29" s="46" t="s">
        <v>86</v>
      </c>
      <c r="B29" s="33" t="s">
        <v>56</v>
      </c>
      <c r="C29" s="34"/>
      <c r="D29" s="35"/>
      <c r="E29" s="35"/>
      <c r="F29" s="35"/>
      <c r="G29" s="35"/>
      <c r="H29" s="35"/>
      <c r="I29" s="35"/>
      <c r="J29" s="35"/>
      <c r="K29" s="35"/>
      <c r="L29" s="35"/>
      <c r="M29" s="35"/>
      <c r="N29" s="35"/>
      <c r="O29" s="35"/>
      <c r="P29" s="35"/>
      <c r="Q29" s="35"/>
      <c r="R29" s="35"/>
      <c r="S29" s="35"/>
      <c r="T29" s="35"/>
    </row>
    <row r="30" spans="1:20" s="33" customFormat="1" ht="15.75" customHeight="1">
      <c r="A30" s="46" t="s">
        <v>87</v>
      </c>
      <c r="B30" s="33" t="s">
        <v>57</v>
      </c>
      <c r="C30" s="34"/>
      <c r="D30" s="44">
        <v>18248</v>
      </c>
      <c r="E30" s="44">
        <v>4483</v>
      </c>
      <c r="F30" s="44">
        <v>13765</v>
      </c>
      <c r="G30" s="44">
        <v>62351</v>
      </c>
      <c r="H30" s="44">
        <v>23689</v>
      </c>
      <c r="I30" s="44">
        <v>38662</v>
      </c>
      <c r="J30" s="44">
        <v>91415</v>
      </c>
      <c r="K30" s="45">
        <v>146.61000000000001</v>
      </c>
      <c r="L30" s="44">
        <v>28314</v>
      </c>
      <c r="M30" s="44">
        <v>63101</v>
      </c>
      <c r="N30" s="44">
        <v>1439</v>
      </c>
      <c r="O30" s="45">
        <v>7.89</v>
      </c>
      <c r="P30" s="44">
        <v>20</v>
      </c>
      <c r="Q30" s="44">
        <v>1419</v>
      </c>
      <c r="R30" s="49">
        <v>74390</v>
      </c>
      <c r="S30" s="49">
        <v>32959970</v>
      </c>
      <c r="T30" s="49">
        <v>8733002</v>
      </c>
    </row>
    <row r="31" spans="1:20" s="33" customFormat="1" ht="15.75" customHeight="1">
      <c r="A31" s="46" t="s">
        <v>88</v>
      </c>
      <c r="B31" s="33" t="s">
        <v>58</v>
      </c>
      <c r="C31" s="34"/>
      <c r="D31" s="44">
        <v>18153</v>
      </c>
      <c r="E31" s="44">
        <v>4408</v>
      </c>
      <c r="F31" s="44">
        <v>13745</v>
      </c>
      <c r="G31" s="44">
        <v>61719</v>
      </c>
      <c r="H31" s="44">
        <v>23157</v>
      </c>
      <c r="I31" s="44">
        <v>38562</v>
      </c>
      <c r="J31" s="44">
        <v>91131</v>
      </c>
      <c r="K31" s="45">
        <v>147.65</v>
      </c>
      <c r="L31" s="44">
        <v>28178</v>
      </c>
      <c r="M31" s="44">
        <v>62953</v>
      </c>
      <c r="N31" s="44">
        <v>1437</v>
      </c>
      <c r="O31" s="45">
        <v>7.92</v>
      </c>
      <c r="P31" s="44">
        <v>19</v>
      </c>
      <c r="Q31" s="44">
        <v>1418</v>
      </c>
      <c r="R31" s="49">
        <v>138997</v>
      </c>
      <c r="S31" s="49">
        <v>33023550</v>
      </c>
      <c r="T31" s="49">
        <v>8832906</v>
      </c>
    </row>
    <row r="32" spans="1:20" s="33" customFormat="1" ht="15.75" customHeight="1">
      <c r="A32" s="46" t="s">
        <v>89</v>
      </c>
      <c r="B32" s="33" t="s">
        <v>59</v>
      </c>
      <c r="C32" s="34"/>
      <c r="D32" s="44">
        <v>18206</v>
      </c>
      <c r="E32" s="44">
        <v>4483</v>
      </c>
      <c r="F32" s="44">
        <v>13723</v>
      </c>
      <c r="G32" s="44">
        <v>62422</v>
      </c>
      <c r="H32" s="44">
        <v>23955</v>
      </c>
      <c r="I32" s="44">
        <v>38467</v>
      </c>
      <c r="J32" s="44">
        <v>91781</v>
      </c>
      <c r="K32" s="45">
        <v>147.03</v>
      </c>
      <c r="L32" s="44">
        <v>28733</v>
      </c>
      <c r="M32" s="44">
        <v>63048</v>
      </c>
      <c r="N32" s="44">
        <v>1459</v>
      </c>
      <c r="O32" s="45">
        <v>8.01</v>
      </c>
      <c r="P32" s="44">
        <v>13</v>
      </c>
      <c r="Q32" s="44">
        <v>1446</v>
      </c>
      <c r="R32" s="49">
        <v>189925</v>
      </c>
      <c r="S32" s="49">
        <v>33162608</v>
      </c>
      <c r="T32" s="49">
        <v>8774869</v>
      </c>
    </row>
    <row r="33" spans="1:20" s="33" customFormat="1" ht="15.75" customHeight="1">
      <c r="A33" s="46" t="s">
        <v>90</v>
      </c>
      <c r="B33" s="33" t="s">
        <v>60</v>
      </c>
      <c r="C33" s="34"/>
      <c r="D33" s="44">
        <v>18309</v>
      </c>
      <c r="E33" s="44">
        <v>4507</v>
      </c>
      <c r="F33" s="44">
        <v>13802</v>
      </c>
      <c r="G33" s="44">
        <v>63020</v>
      </c>
      <c r="H33" s="44">
        <v>24206</v>
      </c>
      <c r="I33" s="44">
        <v>38814</v>
      </c>
      <c r="J33" s="44">
        <v>92537</v>
      </c>
      <c r="K33" s="45">
        <v>146.84</v>
      </c>
      <c r="L33" s="44">
        <v>28971</v>
      </c>
      <c r="M33" s="44">
        <v>63566</v>
      </c>
      <c r="N33" s="44">
        <v>1496</v>
      </c>
      <c r="O33" s="45">
        <v>8.17</v>
      </c>
      <c r="P33" s="44">
        <v>21</v>
      </c>
      <c r="Q33" s="44">
        <v>1475</v>
      </c>
      <c r="R33" s="49">
        <v>246277</v>
      </c>
      <c r="S33" s="49">
        <v>33228292</v>
      </c>
      <c r="T33" s="49">
        <v>8698998</v>
      </c>
    </row>
    <row r="34" spans="1:20" s="33" customFormat="1" ht="15.75" customHeight="1">
      <c r="A34" s="46" t="s">
        <v>91</v>
      </c>
      <c r="B34" s="33" t="s">
        <v>61</v>
      </c>
      <c r="C34" s="34" t="s">
        <v>62</v>
      </c>
      <c r="D34" s="44">
        <v>18318</v>
      </c>
      <c r="E34" s="44">
        <v>4506</v>
      </c>
      <c r="F34" s="44">
        <v>13812</v>
      </c>
      <c r="G34" s="44">
        <v>63075</v>
      </c>
      <c r="H34" s="44">
        <v>24270</v>
      </c>
      <c r="I34" s="44">
        <v>38805</v>
      </c>
      <c r="J34" s="44">
        <v>92625</v>
      </c>
      <c r="K34" s="45">
        <v>146.85</v>
      </c>
      <c r="L34" s="44">
        <v>29070</v>
      </c>
      <c r="M34" s="44">
        <v>63555</v>
      </c>
      <c r="N34" s="44">
        <v>1474</v>
      </c>
      <c r="O34" s="45">
        <v>8.0500000000000007</v>
      </c>
      <c r="P34" s="44">
        <v>20</v>
      </c>
      <c r="Q34" s="44">
        <v>1454</v>
      </c>
      <c r="R34" s="49">
        <v>311522</v>
      </c>
      <c r="S34" s="49">
        <v>33361661</v>
      </c>
      <c r="T34" s="49">
        <v>8622552</v>
      </c>
    </row>
    <row r="35" spans="1:20" s="33" customFormat="1" ht="15.75" customHeight="1">
      <c r="A35" s="46" t="s">
        <v>79</v>
      </c>
      <c r="B35" s="33" t="s">
        <v>49</v>
      </c>
      <c r="C35" s="34" t="s">
        <v>63</v>
      </c>
      <c r="D35" s="44">
        <v>18273</v>
      </c>
      <c r="E35" s="44">
        <v>4496</v>
      </c>
      <c r="F35" s="44">
        <v>13777</v>
      </c>
      <c r="G35" s="44">
        <v>63026</v>
      </c>
      <c r="H35" s="44">
        <v>24202</v>
      </c>
      <c r="I35" s="44">
        <v>38824</v>
      </c>
      <c r="J35" s="44">
        <v>92567</v>
      </c>
      <c r="K35" s="45">
        <v>146.87</v>
      </c>
      <c r="L35" s="44">
        <v>29089</v>
      </c>
      <c r="M35" s="44">
        <v>63478</v>
      </c>
      <c r="N35" s="44">
        <v>1469</v>
      </c>
      <c r="O35" s="45">
        <v>8.0399999999999991</v>
      </c>
      <c r="P35" s="44">
        <v>22</v>
      </c>
      <c r="Q35" s="44">
        <v>1447</v>
      </c>
      <c r="R35" s="49">
        <v>299123</v>
      </c>
      <c r="S35" s="49">
        <v>33436358</v>
      </c>
      <c r="T35" s="49">
        <v>8634856</v>
      </c>
    </row>
    <row r="36" spans="1:20" ht="26.1" customHeight="1">
      <c r="A36" s="76" t="s">
        <v>19</v>
      </c>
      <c r="B36" s="76"/>
      <c r="C36" s="77"/>
      <c r="D36" s="38">
        <v>-0.25</v>
      </c>
      <c r="E36" s="40">
        <v>-0.22</v>
      </c>
      <c r="F36" s="40">
        <v>-0.25</v>
      </c>
      <c r="G36" s="40">
        <v>-0.08</v>
      </c>
      <c r="H36" s="40">
        <v>-0.28000000000000003</v>
      </c>
      <c r="I36" s="40">
        <v>0.05</v>
      </c>
      <c r="J36" s="40">
        <v>-0.06</v>
      </c>
      <c r="K36" s="42">
        <v>2.214325E-2</v>
      </c>
      <c r="L36" s="40">
        <v>7.0000000000000007E-2</v>
      </c>
      <c r="M36" s="40">
        <v>-0.12</v>
      </c>
      <c r="N36" s="40">
        <v>-0.34</v>
      </c>
      <c r="O36" s="42">
        <v>-7.5464976000000003E-3</v>
      </c>
      <c r="P36" s="40">
        <v>10</v>
      </c>
      <c r="Q36" s="40">
        <v>-0.48</v>
      </c>
      <c r="R36" s="47">
        <v>-3.98</v>
      </c>
      <c r="S36" s="47">
        <v>0.22</v>
      </c>
      <c r="T36" s="47">
        <v>0.14000000000000001</v>
      </c>
    </row>
    <row r="37" spans="1:20" ht="33.950000000000003" customHeight="1" thickBot="1">
      <c r="A37" s="78" t="s">
        <v>20</v>
      </c>
      <c r="B37" s="78"/>
      <c r="C37" s="79"/>
      <c r="D37" s="39">
        <v>0.81</v>
      </c>
      <c r="E37" s="41">
        <v>0.36</v>
      </c>
      <c r="F37" s="41">
        <v>0.95</v>
      </c>
      <c r="G37" s="41">
        <v>1.83</v>
      </c>
      <c r="H37" s="41">
        <v>0.91</v>
      </c>
      <c r="I37" s="41">
        <v>2.41</v>
      </c>
      <c r="J37" s="41">
        <v>1.88</v>
      </c>
      <c r="K37" s="43">
        <v>7.5100751100000002E-2</v>
      </c>
      <c r="L37" s="41">
        <v>0.21</v>
      </c>
      <c r="M37" s="41">
        <v>2.67</v>
      </c>
      <c r="N37" s="41">
        <v>-2.0699999999999998</v>
      </c>
      <c r="O37" s="43">
        <v>-0.23576547640000001</v>
      </c>
      <c r="P37" s="41">
        <v>-8.33</v>
      </c>
      <c r="Q37" s="41">
        <v>-1.96</v>
      </c>
      <c r="R37" s="48">
        <v>-14.43</v>
      </c>
      <c r="S37" s="48">
        <v>4.5999999999999996</v>
      </c>
      <c r="T37" s="48">
        <v>-0.16</v>
      </c>
    </row>
    <row r="38" spans="1:20" ht="14.1" customHeight="1">
      <c r="A38" s="63" t="str">
        <f>A42&amp;CHAR(10)&amp;SUBSTITUTE(A44,CHAR(10),CHAR(10)&amp;"　　　　　")&amp;CHAR(10)&amp;CONCATENATE(SUBSTITUTE(A46,CHAR(10),CHAR(10)&amp;"　　　　　"))</f>
        <v>資料來源：縣市政府勞工行政單位。
說　　明：括弧( )內數字係增減百分點。
附　　註：(1)=(實際進用人數÷法定進用人數)×100％。
　　　　　(2)=(未達法定進用機關(構)數÷義務機關(構)數)×100％。</v>
      </c>
      <c r="B38" s="63"/>
      <c r="C38" s="63"/>
      <c r="D38" s="63"/>
      <c r="E38" s="63"/>
      <c r="F38" s="63"/>
      <c r="G38" s="63"/>
      <c r="H38" s="63"/>
      <c r="I38" s="63"/>
      <c r="J38" s="63"/>
      <c r="K38" s="63"/>
      <c r="L38" s="63" t="str">
        <f>SUBSTITUTE(A43,CHAR(10),CHAR(10)&amp;"　　　  ")&amp;CHAR(10)&amp;SUBSTITUTE(A45,CHAR(10),CHAR(10)&amp;"　　　")&amp;CHAR(10)&amp;CONCATENATE(SUBSTITUTE(A47,CHAR(10),CHAR(10)&amp;"　　　　"))</f>
        <v>Source：The administration agencies of labor affairs in county (city) government.
Note：The figures in the parentheses represent changes.
Remark：(1)=(The actual  number ÷ The statutory number)×100％.
　　　　(2)=(The number of obligated authorities which not reach the statutory number ÷ The number of obligated authorities)×100％.</v>
      </c>
      <c r="M38" s="63"/>
      <c r="N38" s="63"/>
      <c r="O38" s="63"/>
      <c r="P38" s="63"/>
      <c r="Q38" s="63"/>
      <c r="R38" s="63"/>
      <c r="S38" s="63"/>
      <c r="T38" s="63"/>
    </row>
    <row r="39" spans="1:20" ht="14.1" customHeight="1">
      <c r="A39" s="64"/>
      <c r="B39" s="64"/>
      <c r="C39" s="64"/>
      <c r="D39" s="64"/>
      <c r="E39" s="64"/>
      <c r="F39" s="64"/>
      <c r="G39" s="64"/>
      <c r="H39" s="64"/>
      <c r="I39" s="64"/>
      <c r="J39" s="64"/>
      <c r="K39" s="64"/>
      <c r="L39" s="64"/>
      <c r="M39" s="64"/>
      <c r="N39" s="64"/>
      <c r="O39" s="64"/>
      <c r="P39" s="64"/>
      <c r="Q39" s="64"/>
      <c r="R39" s="64"/>
      <c r="S39" s="64"/>
      <c r="T39" s="64"/>
    </row>
    <row r="40" spans="1:20" ht="27.95" customHeight="1">
      <c r="A40" s="64"/>
      <c r="B40" s="64"/>
      <c r="C40" s="64"/>
      <c r="D40" s="64"/>
      <c r="E40" s="64"/>
      <c r="F40" s="64"/>
      <c r="G40" s="64"/>
      <c r="H40" s="64"/>
      <c r="I40" s="64"/>
      <c r="J40" s="64"/>
      <c r="K40" s="64"/>
      <c r="L40" s="64"/>
      <c r="M40" s="64"/>
      <c r="N40" s="64"/>
      <c r="O40" s="64"/>
      <c r="P40" s="64"/>
      <c r="Q40" s="64"/>
      <c r="R40" s="64"/>
      <c r="S40" s="64"/>
      <c r="T40" s="64"/>
    </row>
    <row r="42" spans="1:20" hidden="1">
      <c r="A42" s="33" t="s">
        <v>24</v>
      </c>
    </row>
    <row r="43" spans="1:20" hidden="1">
      <c r="A43" s="33" t="s">
        <v>27</v>
      </c>
    </row>
    <row r="44" spans="1:20" hidden="1">
      <c r="A44" s="33" t="s">
        <v>25</v>
      </c>
    </row>
    <row r="45" spans="1:20" hidden="1">
      <c r="A45" s="33" t="s">
        <v>26</v>
      </c>
    </row>
    <row r="46" spans="1:20" ht="105" hidden="1">
      <c r="A46" s="37" t="s">
        <v>30</v>
      </c>
    </row>
    <row r="47" spans="1:20" ht="189" hidden="1">
      <c r="A47" s="37" t="s">
        <v>31</v>
      </c>
    </row>
    <row r="71" spans="1:1">
      <c r="A71" s="22"/>
    </row>
  </sheetData>
  <mergeCells count="20">
    <mergeCell ref="A36:C36"/>
    <mergeCell ref="A37:C37"/>
    <mergeCell ref="N3:Q3"/>
    <mergeCell ref="A38:K40"/>
    <mergeCell ref="L38:T40"/>
    <mergeCell ref="R3:R6"/>
    <mergeCell ref="S3:S6"/>
    <mergeCell ref="N4:Q4"/>
    <mergeCell ref="T3:T6"/>
    <mergeCell ref="D4:F4"/>
    <mergeCell ref="G3:I3"/>
    <mergeCell ref="L1:T1"/>
    <mergeCell ref="A3:C6"/>
    <mergeCell ref="L3:M3"/>
    <mergeCell ref="L4:M4"/>
    <mergeCell ref="G4:I4"/>
    <mergeCell ref="J3:K3"/>
    <mergeCell ref="J4:K4"/>
    <mergeCell ref="A1:K1"/>
    <mergeCell ref="D3:F3"/>
  </mergeCells>
  <phoneticPr fontId="1" type="noConversion"/>
  <printOptions horizontalCentered="1"/>
  <pageMargins left="0.78740157480314965" right="0.78740157480314965" top="0.39370078740157483" bottom="0.78740157480314965" header="0" footer="0"/>
  <pageSetup paperSize="9" firstPageNumber="200" pageOrder="overThenDown" orientation="portrait" useFirstPageNumber="1" r:id="rId1"/>
  <headerFooter alignWithMargins="0">
    <oddHeader>&amp;C
　　　　　　　　　　　　　　　　　　　　</oddHeader>
    <oddFooter>&amp;C&amp;"新細明體"&amp;9 -&amp;P-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具名範圍</vt:lpstr>
      </vt:variant>
      <vt:variant>
        <vt:i4>1</vt:i4>
      </vt:variant>
    </vt:vector>
  </HeadingPairs>
  <TitlesOfParts>
    <vt:vector size="2" baseType="lpstr">
      <vt:lpstr>10050</vt:lpstr>
      <vt:lpstr>'10050'!Print_Area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金諄資訊(股)公司</dc:creator>
  <cp:lastModifiedBy>陳羽涔</cp:lastModifiedBy>
  <cp:lastPrinted>2014-03-07T02:47:24Z</cp:lastPrinted>
  <dcterms:created xsi:type="dcterms:W3CDTF">2005-01-26T03:51:16Z</dcterms:created>
  <dcterms:modified xsi:type="dcterms:W3CDTF">2025-08-29T06:12:02Z</dcterms:modified>
</cp:coreProperties>
</file>