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公務統計業務\★編製月報、綜規司索取資料\(1、23、30日) 1-1\11409\"/>
    </mc:Choice>
  </mc:AlternateContent>
  <xr:revisionPtr revIDLastSave="0" documentId="8_{249E999D-2466-4A48-A78F-0574581B6229}" xr6:coauthVersionLast="47" xr6:coauthVersionMax="47" xr10:uidLastSave="{00000000-0000-0000-0000-000000000000}"/>
  <bookViews>
    <workbookView minimized="1" xWindow="23265" yWindow="30" windowWidth="28770" windowHeight="15450"/>
  </bookViews>
  <sheets>
    <sheet name="1010" sheetId="2" r:id="rId1"/>
  </sheets>
  <definedNames>
    <definedName name="_xlnm.Print_Area" localSheetId="0">'1010'!$A$1:$AG$37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I37" i="2" l="1"/>
  <c r="A37" i="2"/>
  <c r="I36" i="2"/>
</calcChain>
</file>

<file path=xl/sharedStrings.xml><?xml version="1.0" encoding="utf-8"?>
<sst xmlns="http://schemas.openxmlformats.org/spreadsheetml/2006/main" count="262" uniqueCount="150">
  <si>
    <t>Percent 
change from
last period(%)</t>
    <phoneticPr fontId="2" type="noConversion"/>
  </si>
  <si>
    <t>Value of foreign trade</t>
    <phoneticPr fontId="2" type="noConversion"/>
  </si>
  <si>
    <t>貿易值</t>
    <phoneticPr fontId="2" type="noConversion"/>
  </si>
  <si>
    <t>Economic
growth
rate
(%)</t>
    <phoneticPr fontId="2" type="noConversion"/>
  </si>
  <si>
    <t>較上年(同期)
增減百分點</t>
    <phoneticPr fontId="2" type="noConversion"/>
  </si>
  <si>
    <t>對上年(同期)
變動率</t>
    <phoneticPr fontId="2" type="noConversion"/>
  </si>
  <si>
    <t>出口  (百萬美元)</t>
    <phoneticPr fontId="2" type="noConversion"/>
  </si>
  <si>
    <t>進口  (百萬美元)</t>
    <phoneticPr fontId="2" type="noConversion"/>
  </si>
  <si>
    <t>Percent 
change from
last period(%)</t>
    <phoneticPr fontId="2" type="noConversion"/>
  </si>
  <si>
    <t>對上年(同期)
變動率
Percent 
change from
last period(%)</t>
    <phoneticPr fontId="2" type="noConversion"/>
  </si>
  <si>
    <t>對上年(同期)
變動率</t>
    <phoneticPr fontId="2" type="noConversion"/>
  </si>
  <si>
    <t>年　月　別
Year and month</t>
    <phoneticPr fontId="2" type="noConversion"/>
  </si>
  <si>
    <r>
      <t>對上年</t>
    </r>
    <r>
      <rPr>
        <sz val="8.5"/>
        <rFont val="Times New Roman"/>
        <family val="1"/>
      </rPr>
      <t>(</t>
    </r>
    <r>
      <rPr>
        <sz val="8.5"/>
        <rFont val="新細明體"/>
        <family val="1"/>
        <charset val="136"/>
      </rPr>
      <t>同期</t>
    </r>
    <r>
      <rPr>
        <sz val="8.5"/>
        <rFont val="Times New Roman"/>
        <family val="1"/>
      </rPr>
      <t xml:space="preserve">)
</t>
    </r>
    <r>
      <rPr>
        <sz val="8.5"/>
        <rFont val="新細明體"/>
        <family val="1"/>
        <charset val="136"/>
      </rPr>
      <t>變動率</t>
    </r>
    <phoneticPr fontId="2" type="noConversion"/>
  </si>
  <si>
    <r>
      <t xml:space="preserve">時薪
</t>
    </r>
    <r>
      <rPr>
        <sz val="8.5"/>
        <rFont val="新細明體"/>
        <family val="1"/>
        <charset val="136"/>
      </rPr>
      <t>hourly 
wage</t>
    </r>
    <phoneticPr fontId="2" type="noConversion"/>
  </si>
  <si>
    <t>Percent 
change from
last period(%)</t>
    <phoneticPr fontId="2" type="noConversion"/>
  </si>
  <si>
    <t>Exports
(US $  Million)</t>
    <phoneticPr fontId="2" type="noConversion"/>
  </si>
  <si>
    <t>Imports
(US $  Million)</t>
    <phoneticPr fontId="2" type="noConversion"/>
  </si>
  <si>
    <t>Per capita
Gross domestic
product
(US$)</t>
    <phoneticPr fontId="2" type="noConversion"/>
  </si>
  <si>
    <t>平均每人國內生產毛額
(美元)</t>
    <phoneticPr fontId="2" type="noConversion"/>
  </si>
  <si>
    <t>經濟成長率(實質)(%)</t>
    <phoneticPr fontId="2" type="noConversion"/>
  </si>
  <si>
    <r>
      <t xml:space="preserve">月薪
</t>
    </r>
    <r>
      <rPr>
        <sz val="8.5"/>
        <rFont val="新細明體"/>
        <family val="1"/>
        <charset val="136"/>
      </rPr>
      <t>monthly 
wage</t>
    </r>
    <phoneticPr fontId="2" type="noConversion"/>
  </si>
  <si>
    <t>對上年(同期)
變動率
Percent 
change from
last period(%)</t>
    <phoneticPr fontId="2" type="noConversion"/>
  </si>
  <si>
    <t>Percentage
point change
from last
period(%)</t>
    <phoneticPr fontId="2" type="noConversion"/>
  </si>
  <si>
    <t>Minimum wage (N.T.$)
(End of year and month)</t>
    <phoneticPr fontId="2" type="noConversion"/>
  </si>
  <si>
    <t>工業生產指數
(110年 = 100)</t>
    <phoneticPr fontId="2" type="noConversion"/>
  </si>
  <si>
    <t xml:space="preserve"> Indexes of 
  industrial
 production
 (2021=100)</t>
    <phoneticPr fontId="2" type="noConversion"/>
  </si>
  <si>
    <t>消費者物價
指數年增率
(%) (註)
Percent
change from 
last period 
about consumer
price index (%)</t>
    <phoneticPr fontId="2" type="noConversion"/>
  </si>
  <si>
    <t>Average 
monthly 
earnings of
industry 
and service
(N.T.$)
(Remark)</t>
    <phoneticPr fontId="2" type="noConversion"/>
  </si>
  <si>
    <t>工業及服務業每人
每月經常性薪資(元) (註)</t>
    <phoneticPr fontId="2" type="noConversion"/>
  </si>
  <si>
    <t>工業及服務業每人
每月總工時(小時) (註)</t>
    <phoneticPr fontId="2" type="noConversion"/>
  </si>
  <si>
    <t>製造業每人
每月經常性薪資(元) (註)</t>
    <phoneticPr fontId="2" type="noConversion"/>
  </si>
  <si>
    <t>工業及服務業每人
每月正常工時(小時) (註)</t>
    <phoneticPr fontId="2" type="noConversion"/>
  </si>
  <si>
    <t>Average 
monthly
regular earnings 
of industry  
and service
(N.T.$)
(Remark)</t>
    <phoneticPr fontId="2" type="noConversion"/>
  </si>
  <si>
    <t>Average 
monthly
working hours 
of industry 
and service
(hour)
(Remark)</t>
    <phoneticPr fontId="2" type="noConversion"/>
  </si>
  <si>
    <t>Average monthly
regular of
working hours 
of industry 
and service
(hour)
(Remark)</t>
    <phoneticPr fontId="2" type="noConversion"/>
  </si>
  <si>
    <t>Average 
monthly
earnings of
manufacturing
(N.T.$)
(Remark)</t>
    <phoneticPr fontId="2" type="noConversion"/>
  </si>
  <si>
    <t>Average
monthly regular 
earnings of
manufacturing
(N.T.$)
(Remark)</t>
    <phoneticPr fontId="2" type="noConversion"/>
  </si>
  <si>
    <t>製造業勞動生產力指數
(110年 = 100) (註)</t>
    <phoneticPr fontId="2" type="noConversion"/>
  </si>
  <si>
    <t>製造業單位產出勞動成本指數
(110年 = 100) (註)</t>
    <phoneticPr fontId="2" type="noConversion"/>
  </si>
  <si>
    <t xml:space="preserve">
Indexes of labor
 productivity of
 manufacturing 
(2021=100)
(Remark)</t>
    <phoneticPr fontId="2" type="noConversion"/>
  </si>
  <si>
    <t xml:space="preserve">
Indexes of unit
labor costs of
manufacturing
(2021=100)
(Remark)</t>
    <phoneticPr fontId="2" type="noConversion"/>
  </si>
  <si>
    <t>製造業每人
每月總薪資(元) (註)</t>
    <phoneticPr fontId="2" type="noConversion"/>
  </si>
  <si>
    <t>工業及服務業每人
每月總薪資(元) (註)</t>
    <phoneticPr fontId="2" type="noConversion"/>
  </si>
  <si>
    <r>
      <t>最低工資</t>
    </r>
    <r>
      <rPr>
        <sz val="8.5"/>
        <rFont val="Times New Roman"/>
        <family val="1"/>
      </rPr>
      <t xml:space="preserve"> (</t>
    </r>
    <r>
      <rPr>
        <sz val="8.5"/>
        <rFont val="新細明體"/>
        <family val="1"/>
        <charset val="136"/>
      </rPr>
      <t>元</t>
    </r>
    <r>
      <rPr>
        <sz val="8.5"/>
        <rFont val="Times New Roman"/>
        <family val="1"/>
      </rPr>
      <t>)
(</t>
    </r>
    <r>
      <rPr>
        <sz val="8.5"/>
        <rFont val="新細明體"/>
        <family val="1"/>
        <charset val="136"/>
      </rPr>
      <t>期底</t>
    </r>
    <r>
      <rPr>
        <sz val="8.5"/>
        <rFont val="Times New Roman"/>
        <family val="1"/>
      </rPr>
      <t>)</t>
    </r>
    <phoneticPr fontId="2" type="noConversion"/>
  </si>
  <si>
    <t>附　　註：不含金門縣及連江縣。</t>
    <phoneticPr fontId="2" type="noConversion"/>
  </si>
  <si>
    <t>說　　明：工業及服務業與服務業部門統計結果涵蓋範圍自98年1月起增加「教育業之教育輔助業及其他教育業」，
108年1月起增加 「研究發展服務業」、「教育業之學前教育」及「社會工作服務業」。</t>
    <phoneticPr fontId="2" type="noConversion"/>
  </si>
  <si>
    <t>資料來源：行政院主計總處、財政部、經濟部、勞動部。</t>
    <phoneticPr fontId="2" type="noConversion"/>
  </si>
  <si>
    <t>p  339,947</t>
    <phoneticPr fontId="2" type="noConversion"/>
  </si>
  <si>
    <t>r   53,329</t>
    <phoneticPr fontId="2" type="noConversion"/>
  </si>
  <si>
    <t>p   56,684</t>
    <phoneticPr fontId="2" type="noConversion"/>
  </si>
  <si>
    <t>...</t>
  </si>
  <si>
    <t>...</t>
    <phoneticPr fontId="2" type="noConversion"/>
  </si>
  <si>
    <t>f  4.45</t>
    <phoneticPr fontId="2" type="noConversion"/>
  </si>
  <si>
    <t>f 38,066</t>
  </si>
  <si>
    <t>r  5.45</t>
    <phoneticPr fontId="2" type="noConversion"/>
  </si>
  <si>
    <t>r  8,633</t>
  </si>
  <si>
    <t>p  8.01</t>
    <phoneticPr fontId="2" type="noConversion"/>
  </si>
  <si>
    <t>p  9,514</t>
  </si>
  <si>
    <t xml:space="preserve"> 2010</t>
    <phoneticPr fontId="2" type="noConversion"/>
  </si>
  <si>
    <t xml:space="preserve"> 2011</t>
    <phoneticPr fontId="2" type="noConversion"/>
  </si>
  <si>
    <t xml:space="preserve"> 2012</t>
    <phoneticPr fontId="2" type="noConversion"/>
  </si>
  <si>
    <t xml:space="preserve"> 2013</t>
    <phoneticPr fontId="2" type="noConversion"/>
  </si>
  <si>
    <t xml:space="preserve"> 2014</t>
    <phoneticPr fontId="2" type="noConversion"/>
  </si>
  <si>
    <t xml:space="preserve"> 2015</t>
    <phoneticPr fontId="2" type="noConversion"/>
  </si>
  <si>
    <t xml:space="preserve"> 2016</t>
    <phoneticPr fontId="2" type="noConversion"/>
  </si>
  <si>
    <t xml:space="preserve"> 2017</t>
    <phoneticPr fontId="2" type="noConversion"/>
  </si>
  <si>
    <t xml:space="preserve"> 2018</t>
    <phoneticPr fontId="2" type="noConversion"/>
  </si>
  <si>
    <t xml:space="preserve"> 2019</t>
    <phoneticPr fontId="2" type="noConversion"/>
  </si>
  <si>
    <t xml:space="preserve"> 2020</t>
    <phoneticPr fontId="2" type="noConversion"/>
  </si>
  <si>
    <t xml:space="preserve"> 2021</t>
    <phoneticPr fontId="2" type="noConversion"/>
  </si>
  <si>
    <t xml:space="preserve"> 2022</t>
    <phoneticPr fontId="2" type="noConversion"/>
  </si>
  <si>
    <t xml:space="preserve"> 2023</t>
    <phoneticPr fontId="2" type="noConversion"/>
  </si>
  <si>
    <t xml:space="preserve"> 2024</t>
    <phoneticPr fontId="2" type="noConversion"/>
  </si>
  <si>
    <t>　　 Aug.</t>
    <phoneticPr fontId="2" type="noConversion"/>
  </si>
  <si>
    <t>　　 Sept.</t>
    <phoneticPr fontId="2" type="noConversion"/>
  </si>
  <si>
    <t>　　 Oct.</t>
    <phoneticPr fontId="2" type="noConversion"/>
  </si>
  <si>
    <t>　　 Nov.</t>
    <phoneticPr fontId="2" type="noConversion"/>
  </si>
  <si>
    <t>　　 Dec.</t>
    <phoneticPr fontId="2" type="noConversion"/>
  </si>
  <si>
    <t xml:space="preserve"> 2025</t>
    <phoneticPr fontId="2" type="noConversion"/>
  </si>
  <si>
    <t>　　 Jan.</t>
    <phoneticPr fontId="2" type="noConversion"/>
  </si>
  <si>
    <t>　　 Feb.</t>
    <phoneticPr fontId="2" type="noConversion"/>
  </si>
  <si>
    <t>　　 Mar.</t>
    <phoneticPr fontId="2" type="noConversion"/>
  </si>
  <si>
    <t>　　 Apr.</t>
    <phoneticPr fontId="2" type="noConversion"/>
  </si>
  <si>
    <t>　　 May</t>
    <phoneticPr fontId="2" type="noConversion"/>
  </si>
  <si>
    <t>　　 June</t>
    <phoneticPr fontId="2" type="noConversion"/>
  </si>
  <si>
    <t>　　 July</t>
    <phoneticPr fontId="2" type="noConversion"/>
  </si>
  <si>
    <t xml:space="preserve"> 99年</t>
    <phoneticPr fontId="2" type="noConversion"/>
  </si>
  <si>
    <t>100年</t>
    <phoneticPr fontId="2" type="noConversion"/>
  </si>
  <si>
    <t>101年</t>
    <phoneticPr fontId="2" type="noConversion"/>
  </si>
  <si>
    <t>102年</t>
    <phoneticPr fontId="2" type="noConversion"/>
  </si>
  <si>
    <t>103年</t>
    <phoneticPr fontId="2" type="noConversion"/>
  </si>
  <si>
    <t>104年</t>
    <phoneticPr fontId="2" type="noConversion"/>
  </si>
  <si>
    <t>105年</t>
    <phoneticPr fontId="2" type="noConversion"/>
  </si>
  <si>
    <t>106年</t>
    <phoneticPr fontId="2" type="noConversion"/>
  </si>
  <si>
    <t>107年</t>
    <phoneticPr fontId="2" type="noConversion"/>
  </si>
  <si>
    <t>108年</t>
    <phoneticPr fontId="2" type="noConversion"/>
  </si>
  <si>
    <t>109年</t>
    <phoneticPr fontId="2" type="noConversion"/>
  </si>
  <si>
    <t>110年</t>
    <phoneticPr fontId="2" type="noConversion"/>
  </si>
  <si>
    <t>111年</t>
    <phoneticPr fontId="2" type="noConversion"/>
  </si>
  <si>
    <t>112年</t>
    <phoneticPr fontId="2" type="noConversion"/>
  </si>
  <si>
    <t>113年</t>
    <phoneticPr fontId="2" type="noConversion"/>
  </si>
  <si>
    <t>　　  8月</t>
    <phoneticPr fontId="2" type="noConversion"/>
  </si>
  <si>
    <t>　　  9月</t>
    <phoneticPr fontId="2" type="noConversion"/>
  </si>
  <si>
    <t>　　 10月</t>
    <phoneticPr fontId="2" type="noConversion"/>
  </si>
  <si>
    <t>　　 11月</t>
    <phoneticPr fontId="2" type="noConversion"/>
  </si>
  <si>
    <t>　　 12月</t>
    <phoneticPr fontId="2" type="noConversion"/>
  </si>
  <si>
    <t>114年</t>
    <phoneticPr fontId="2" type="noConversion"/>
  </si>
  <si>
    <t>　　  1月</t>
    <phoneticPr fontId="2" type="noConversion"/>
  </si>
  <si>
    <t>　　  2月</t>
    <phoneticPr fontId="2" type="noConversion"/>
  </si>
  <si>
    <t>　　  3月</t>
    <phoneticPr fontId="2" type="noConversion"/>
  </si>
  <si>
    <t>　　  4月</t>
    <phoneticPr fontId="2" type="noConversion"/>
  </si>
  <si>
    <t>　　  5月</t>
    <phoneticPr fontId="2" type="noConversion"/>
  </si>
  <si>
    <t>　　  6月</t>
    <phoneticPr fontId="2" type="noConversion"/>
  </si>
  <si>
    <t>　　  7月</t>
    <phoneticPr fontId="2" type="noConversion"/>
  </si>
  <si>
    <t>表 1-1 主要勞動經濟指標</t>
    <phoneticPr fontId="2" type="noConversion"/>
  </si>
  <si>
    <t>Remark：Series data exclude Kinmen County and Lienchiang County.</t>
    <phoneticPr fontId="2" type="noConversion"/>
  </si>
  <si>
    <t>Note：Both Industry &amp; Services and Services Sectors statistics has covered educational support activities &amp; other education in Education 
Industry since January 2009, and has covered Scientific Research &amp; Development, Pre-primary Education in Education Industry, 
and Social Work Activities since January 2019.</t>
    <phoneticPr fontId="2" type="noConversion"/>
  </si>
  <si>
    <t>Source：Directorate-General of Budget, Accounting and Statistics, Ministry of Economic Affairs, Ministry of Finance and Ministry of 
Labor.</t>
    <phoneticPr fontId="2" type="noConversion"/>
  </si>
  <si>
    <t xml:space="preserve">        --</t>
  </si>
  <si>
    <t>r 121.92</t>
    <phoneticPr fontId="2" type="noConversion"/>
  </si>
  <si>
    <t>r  90.40</t>
  </si>
  <si>
    <t>p 108.86</t>
    <phoneticPr fontId="2" type="noConversion"/>
  </si>
  <si>
    <t>p  84.30</t>
  </si>
  <si>
    <t>p  93.40</t>
    <phoneticPr fontId="2" type="noConversion"/>
  </si>
  <si>
    <t>r 111.17</t>
    <phoneticPr fontId="2" type="noConversion"/>
  </si>
  <si>
    <t>p 113.53</t>
    <phoneticPr fontId="2" type="noConversion"/>
  </si>
  <si>
    <t>p  269,885</t>
    <phoneticPr fontId="2" type="noConversion"/>
  </si>
  <si>
    <t>r   41,252</t>
    <phoneticPr fontId="2" type="noConversion"/>
  </si>
  <si>
    <t>p   42,342</t>
    <phoneticPr fontId="2" type="noConversion"/>
  </si>
  <si>
    <t>Table 1-1 Major Labor and Economic Indicators</t>
    <phoneticPr fontId="2" type="noConversion"/>
  </si>
  <si>
    <t>p  66,314</t>
    <phoneticPr fontId="2" type="noConversion"/>
  </si>
  <si>
    <t>p 47,608</t>
  </si>
  <si>
    <t>r  61,996</t>
    <phoneticPr fontId="2" type="noConversion"/>
  </si>
  <si>
    <t>r 47,804</t>
  </si>
  <si>
    <t>p  56,511</t>
    <phoneticPr fontId="2" type="noConversion"/>
  </si>
  <si>
    <t>p 47,798</t>
  </si>
  <si>
    <t>表 1-1 主要勞動經濟指標(續)</t>
    <phoneticPr fontId="2" type="noConversion"/>
  </si>
  <si>
    <t>p  69,735</t>
    <phoneticPr fontId="2" type="noConversion"/>
  </si>
  <si>
    <t>p 45,593</t>
  </si>
  <si>
    <t>p 165.1</t>
  </si>
  <si>
    <t>p 156.4</t>
  </si>
  <si>
    <t>r  67,079</t>
    <phoneticPr fontId="2" type="noConversion"/>
  </si>
  <si>
    <t>r 45,822</t>
  </si>
  <si>
    <t>r 167.7</t>
  </si>
  <si>
    <t>r 158.6</t>
  </si>
  <si>
    <t>p  57,994</t>
    <phoneticPr fontId="2" type="noConversion"/>
  </si>
  <si>
    <t>p 45,808</t>
  </si>
  <si>
    <t>p 173.3</t>
  </si>
  <si>
    <t>p 164.7</t>
  </si>
  <si>
    <t>Table 1-1 Major Labor and Economic Indicators(Cont.)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</si>
</sst>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41" formatCode="_(* #,##0_);_(* \(#,##0\);_(* &quot;-&quot;_);_(@_)"/>
    <numFmt numFmtId="180" formatCode="###0\ "/>
    <numFmt numFmtId="181" formatCode="###,##0\ \ "/>
    <numFmt numFmtId="182" formatCode="#,###,##0"/>
    <numFmt numFmtId="183" formatCode="###,##0.00"/>
    <numFmt numFmtId="184" formatCode="##0.00"/>
    <numFmt numFmtId="185" formatCode="###,##0"/>
    <numFmt numFmtId="186" formatCode="##0.00;\-##0.00;&quot;－&quot;"/>
    <numFmt numFmtId="187" formatCode="###,##0.00;\-###,##0.00;&quot;－&quot;"/>
    <numFmt numFmtId="188" formatCode="###,##0;\-###,##0;&quot;－&quot;"/>
    <numFmt numFmtId="189" formatCode="###0.00"/>
    <numFmt numFmtId="190" formatCode="####0.0"/>
    <numFmt numFmtId="191" formatCode="###0.0"/>
  </numFmts>
  <fonts count="13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name val="新細明體"/>
      <family val="1"/>
      <charset val="136"/>
    </font>
    <font>
      <sz val="11"/>
      <name val="新細明體"/>
      <family val="1"/>
      <charset val="136"/>
    </font>
    <font>
      <sz val="11"/>
      <name val="標楷體"/>
      <family val="4"/>
      <charset val="136"/>
    </font>
    <font>
      <sz val="10"/>
      <name val="標楷體"/>
      <family val="4"/>
      <charset val="136"/>
    </font>
    <font>
      <sz val="10"/>
      <name val="新細明體"/>
      <family val="1"/>
      <charset val="136"/>
    </font>
    <font>
      <sz val="9"/>
      <name val="Times New Roman"/>
      <family val="1"/>
    </font>
    <font>
      <sz val="8.25"/>
      <name val="新細明體"/>
      <family val="1"/>
      <charset val="136"/>
    </font>
    <font>
      <sz val="8.5"/>
      <name val="新細明體"/>
      <family val="1"/>
      <charset val="136"/>
    </font>
    <font>
      <sz val="8.5"/>
      <name val="Times New Roman"/>
      <family val="1"/>
    </font>
    <font>
      <sz val="8.5"/>
      <name val="細明體"/>
      <family val="3"/>
      <charset val="136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</cellStyleXfs>
  <cellXfs count="96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1" xfId="0" applyFont="1" applyBorder="1" applyAlignment="1">
      <alignment horizontal="right"/>
    </xf>
    <xf numFmtId="0" fontId="5" fillId="0" borderId="1" xfId="0" applyFont="1" applyBorder="1" applyAlignment="1">
      <alignment horizontal="left"/>
    </xf>
    <xf numFmtId="0" fontId="4" fillId="0" borderId="0" xfId="0" applyFont="1">
      <alignment vertical="center"/>
    </xf>
    <xf numFmtId="0" fontId="5" fillId="0" borderId="0" xfId="0" applyFont="1" applyAlignment="1"/>
    <xf numFmtId="0" fontId="2" fillId="0" borderId="1" xfId="0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9" fontId="7" fillId="0" borderId="0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left" vertical="center"/>
    </xf>
    <xf numFmtId="0" fontId="6" fillId="0" borderId="1" xfId="0" applyFont="1" applyBorder="1" applyAlignment="1">
      <alignment horizontal="left"/>
    </xf>
    <xf numFmtId="180" fontId="2" fillId="0" borderId="0" xfId="1" applyNumberFormat="1" applyFont="1" applyBorder="1" applyAlignment="1">
      <alignment horizontal="right" vertical="center"/>
    </xf>
    <xf numFmtId="181" fontId="2" fillId="0" borderId="0" xfId="1" applyNumberFormat="1" applyFont="1" applyBorder="1" applyAlignment="1">
      <alignment horizontal="right" vertical="center"/>
    </xf>
    <xf numFmtId="181" fontId="2" fillId="0" borderId="0" xfId="0" applyNumberFormat="1" applyFont="1" applyBorder="1" applyAlignment="1">
      <alignment horizontal="right" vertical="center"/>
    </xf>
    <xf numFmtId="180" fontId="2" fillId="0" borderId="0" xfId="0" applyNumberFormat="1" applyFont="1" applyBorder="1" applyAlignment="1">
      <alignment horizontal="right" vertical="center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181" fontId="8" fillId="0" borderId="0" xfId="0" applyNumberFormat="1" applyFont="1" applyBorder="1" applyAlignment="1">
      <alignment horizontal="right" vertical="center"/>
    </xf>
    <xf numFmtId="180" fontId="8" fillId="0" borderId="0" xfId="1" applyNumberFormat="1" applyFont="1" applyBorder="1" applyAlignment="1">
      <alignment horizontal="right" vertical="center"/>
    </xf>
    <xf numFmtId="181" fontId="8" fillId="0" borderId="0" xfId="1" applyNumberFormat="1" applyFont="1" applyBorder="1" applyAlignment="1">
      <alignment horizontal="right" vertical="center"/>
    </xf>
    <xf numFmtId="0" fontId="9" fillId="0" borderId="5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10" fillId="0" borderId="11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top" wrapText="1"/>
    </xf>
    <xf numFmtId="0" fontId="0" fillId="0" borderId="6" xfId="0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/>
    </xf>
    <xf numFmtId="0" fontId="10" fillId="0" borderId="21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9" fillId="0" borderId="11" xfId="0" applyNumberFormat="1" applyFont="1" applyBorder="1" applyAlignment="1">
      <alignment horizontal="left" vertical="top"/>
    </xf>
    <xf numFmtId="0" fontId="10" fillId="0" borderId="11" xfId="0" applyFont="1" applyBorder="1" applyAlignment="1">
      <alignment vertical="top" wrapText="1"/>
    </xf>
    <xf numFmtId="0" fontId="10" fillId="0" borderId="0" xfId="0" applyFont="1" applyAlignment="1">
      <alignment vertical="top" wrapText="1"/>
    </xf>
    <xf numFmtId="0" fontId="9" fillId="0" borderId="0" xfId="0" applyNumberFormat="1" applyFont="1" applyBorder="1" applyAlignment="1">
      <alignment horizontal="left" vertical="top" wrapText="1"/>
    </xf>
    <xf numFmtId="0" fontId="10" fillId="0" borderId="11" xfId="0" applyNumberFormat="1" applyFont="1" applyBorder="1" applyAlignment="1">
      <alignment horizontal="left" vertical="top" wrapText="1"/>
    </xf>
    <xf numFmtId="0" fontId="10" fillId="0" borderId="0" xfId="0" applyNumberFormat="1" applyFont="1" applyBorder="1" applyAlignment="1">
      <alignment horizontal="left" vertical="top" wrapText="1"/>
    </xf>
    <xf numFmtId="0" fontId="0" fillId="0" borderId="0" xfId="0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9" fillId="0" borderId="0" xfId="0" applyFont="1">
      <alignment vertical="center"/>
    </xf>
    <xf numFmtId="0" fontId="9" fillId="0" borderId="0" xfId="0" applyFont="1" applyAlignment="1">
      <alignment vertical="center" wrapText="1"/>
    </xf>
    <xf numFmtId="182" fontId="7" fillId="0" borderId="0" xfId="1" applyNumberFormat="1" applyFont="1" applyBorder="1" applyAlignment="1">
      <alignment horizontal="right" vertical="center"/>
    </xf>
    <xf numFmtId="183" fontId="7" fillId="0" borderId="0" xfId="1" applyNumberFormat="1" applyFont="1" applyBorder="1" applyAlignment="1">
      <alignment horizontal="right" vertical="center"/>
    </xf>
    <xf numFmtId="181" fontId="7" fillId="0" borderId="0" xfId="1" applyNumberFormat="1" applyFont="1" applyBorder="1" applyAlignment="1">
      <alignment horizontal="right" vertical="center"/>
    </xf>
    <xf numFmtId="180" fontId="7" fillId="0" borderId="0" xfId="1" applyNumberFormat="1" applyFont="1" applyBorder="1" applyAlignment="1">
      <alignment horizontal="right" vertical="center"/>
    </xf>
    <xf numFmtId="184" fontId="7" fillId="0" borderId="0" xfId="1" applyNumberFormat="1" applyFont="1" applyBorder="1" applyAlignment="1">
      <alignment horizontal="right" vertical="center"/>
    </xf>
    <xf numFmtId="185" fontId="7" fillId="0" borderId="0" xfId="1" applyNumberFormat="1" applyFont="1" applyBorder="1" applyAlignment="1">
      <alignment horizontal="right" vertical="center"/>
    </xf>
    <xf numFmtId="186" fontId="7" fillId="0" borderId="0" xfId="1" applyNumberFormat="1" applyFont="1" applyBorder="1" applyAlignment="1">
      <alignment horizontal="right" vertical="center"/>
    </xf>
    <xf numFmtId="187" fontId="7" fillId="0" borderId="0" xfId="1" applyNumberFormat="1" applyFont="1" applyBorder="1" applyAlignment="1">
      <alignment horizontal="right" vertical="center"/>
    </xf>
    <xf numFmtId="188" fontId="7" fillId="0" borderId="0" xfId="1" applyNumberFormat="1" applyFont="1" applyBorder="1" applyAlignment="1">
      <alignment horizontal="right" vertical="center"/>
    </xf>
    <xf numFmtId="49" fontId="9" fillId="0" borderId="2" xfId="0" applyNumberFormat="1" applyFont="1" applyBorder="1" applyAlignment="1">
      <alignment horizontal="left" vertical="center"/>
    </xf>
    <xf numFmtId="49" fontId="9" fillId="0" borderId="0" xfId="0" applyNumberFormat="1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189" fontId="7" fillId="0" borderId="0" xfId="0" applyNumberFormat="1" applyFont="1" applyBorder="1" applyAlignment="1">
      <alignment horizontal="right" vertical="center"/>
    </xf>
    <xf numFmtId="183" fontId="7" fillId="0" borderId="0" xfId="0" applyNumberFormat="1" applyFont="1" applyBorder="1" applyAlignment="1">
      <alignment horizontal="right" vertical="center"/>
    </xf>
    <xf numFmtId="181" fontId="7" fillId="0" borderId="0" xfId="0" applyNumberFormat="1" applyFont="1" applyBorder="1" applyAlignment="1">
      <alignment horizontal="right" vertical="center"/>
    </xf>
    <xf numFmtId="182" fontId="7" fillId="0" borderId="0" xfId="0" applyNumberFormat="1" applyFont="1" applyBorder="1" applyAlignment="1">
      <alignment horizontal="right" vertical="center"/>
    </xf>
    <xf numFmtId="180" fontId="7" fillId="0" borderId="0" xfId="0" applyNumberFormat="1" applyFont="1" applyBorder="1" applyAlignment="1">
      <alignment horizontal="right" vertical="center"/>
    </xf>
    <xf numFmtId="49" fontId="0" fillId="0" borderId="0" xfId="0" applyNumberFormat="1" applyFont="1" applyAlignment="1">
      <alignment horizontal="center" vertical="center"/>
    </xf>
    <xf numFmtId="190" fontId="7" fillId="0" borderId="0" xfId="1" applyNumberFormat="1" applyFont="1" applyBorder="1" applyAlignment="1">
      <alignment horizontal="right" vertical="center"/>
    </xf>
    <xf numFmtId="185" fontId="7" fillId="0" borderId="0" xfId="0" applyNumberFormat="1" applyFont="1" applyBorder="1" applyAlignment="1">
      <alignment horizontal="right" vertical="center"/>
    </xf>
    <xf numFmtId="191" fontId="7" fillId="0" borderId="0" xfId="0" applyNumberFormat="1" applyFont="1" applyBorder="1" applyAlignment="1">
      <alignment horizontal="right" vertical="center"/>
    </xf>
    <xf numFmtId="187" fontId="7" fillId="0" borderId="0" xfId="0" applyNumberFormat="1" applyFont="1" applyBorder="1" applyAlignment="1">
      <alignment horizontal="right" vertical="center"/>
    </xf>
  </cellXfs>
  <cellStyles count="2">
    <cellStyle name="一般" xfId="0" builtinId="0"/>
    <cellStyle name="千分位[0]" xfId="1" builtin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3"/>
  <sheetViews>
    <sheetView tabSelected="1" topLeftCell="E1" workbookViewId="0">
      <selection sqref="A1:H1"/>
    </sheetView>
  </sheetViews>
  <sheetFormatPr defaultRowHeight="16.5"/>
  <cols>
    <col min="1" max="2" width="9.625" customWidth="1"/>
    <col min="3" max="16" width="10.625" customWidth="1"/>
    <col min="17" max="19" width="9.625" customWidth="1"/>
    <col min="20" max="21" width="8.625" customWidth="1"/>
    <col min="22" max="22" width="9.625" customWidth="1"/>
    <col min="23" max="23" width="9.125" customWidth="1"/>
    <col min="24" max="24" width="10.125" customWidth="1"/>
    <col min="25" max="25" width="9.125" customWidth="1"/>
    <col min="26" max="33" width="10.625" customWidth="1"/>
  </cols>
  <sheetData>
    <row r="1" spans="1:33" ht="32.1" customHeight="1">
      <c r="A1" s="85" t="s">
        <v>114</v>
      </c>
      <c r="B1" s="28"/>
      <c r="C1" s="28"/>
      <c r="D1" s="28"/>
      <c r="E1" s="28"/>
      <c r="F1" s="28"/>
      <c r="G1" s="28"/>
      <c r="H1" s="28"/>
      <c r="I1" s="91" t="s">
        <v>129</v>
      </c>
      <c r="J1" s="28"/>
      <c r="K1" s="28"/>
      <c r="L1" s="28"/>
      <c r="M1" s="28"/>
      <c r="N1" s="28"/>
      <c r="O1" s="28"/>
      <c r="P1" s="28"/>
      <c r="Q1" s="85" t="s">
        <v>136</v>
      </c>
      <c r="R1" s="27"/>
      <c r="S1" s="27"/>
      <c r="T1" s="27"/>
      <c r="U1" s="27"/>
      <c r="V1" s="27"/>
      <c r="W1" s="27"/>
      <c r="X1" s="27"/>
      <c r="Y1" s="27"/>
      <c r="Z1" s="85" t="s">
        <v>149</v>
      </c>
      <c r="AA1" s="65"/>
      <c r="AB1" s="65"/>
      <c r="AC1" s="65"/>
      <c r="AD1" s="65"/>
      <c r="AE1" s="65"/>
      <c r="AF1" s="65"/>
      <c r="AG1" s="65"/>
    </row>
    <row r="2" spans="1:33" s="5" customFormat="1" ht="32.1" customHeight="1" thickBot="1">
      <c r="A2" s="10"/>
      <c r="B2" s="2"/>
      <c r="C2" s="2"/>
      <c r="D2" s="2"/>
      <c r="E2" s="2"/>
      <c r="F2" s="2"/>
      <c r="G2" s="2"/>
      <c r="H2" s="2"/>
      <c r="I2" s="7"/>
      <c r="J2" s="3"/>
      <c r="K2" s="3"/>
      <c r="L2" s="3"/>
      <c r="M2" s="3"/>
      <c r="N2" s="3"/>
      <c r="O2" s="3"/>
      <c r="P2" s="6"/>
    </row>
    <row r="3" spans="1:33" ht="24" customHeight="1">
      <c r="A3" s="29" t="s">
        <v>11</v>
      </c>
      <c r="B3" s="30"/>
      <c r="C3" s="35" t="s">
        <v>19</v>
      </c>
      <c r="D3" s="36"/>
      <c r="E3" s="45" t="s">
        <v>18</v>
      </c>
      <c r="F3" s="36"/>
      <c r="G3" s="43" t="s">
        <v>2</v>
      </c>
      <c r="H3" s="44"/>
      <c r="I3" s="37" t="s">
        <v>1</v>
      </c>
      <c r="J3" s="38"/>
      <c r="K3" s="53" t="s">
        <v>24</v>
      </c>
      <c r="L3" s="55"/>
      <c r="M3" s="53" t="s">
        <v>37</v>
      </c>
      <c r="N3" s="54"/>
      <c r="O3" s="53" t="s">
        <v>38</v>
      </c>
      <c r="P3" s="38"/>
      <c r="Q3" s="29" t="s">
        <v>11</v>
      </c>
      <c r="R3" s="30"/>
      <c r="S3" s="56" t="s">
        <v>26</v>
      </c>
      <c r="T3" s="45" t="s">
        <v>43</v>
      </c>
      <c r="U3" s="50"/>
      <c r="V3" s="45" t="s">
        <v>42</v>
      </c>
      <c r="W3" s="36"/>
      <c r="X3" s="45" t="s">
        <v>28</v>
      </c>
      <c r="Y3" s="36"/>
      <c r="Z3" s="69" t="s">
        <v>41</v>
      </c>
      <c r="AA3" s="38"/>
      <c r="AB3" s="53" t="s">
        <v>30</v>
      </c>
      <c r="AC3" s="55"/>
      <c r="AD3" s="53" t="s">
        <v>29</v>
      </c>
      <c r="AE3" s="54"/>
      <c r="AF3" s="53" t="s">
        <v>31</v>
      </c>
      <c r="AG3" s="37"/>
    </row>
    <row r="4" spans="1:33" ht="24" customHeight="1">
      <c r="A4" s="31"/>
      <c r="B4" s="32"/>
      <c r="C4" s="51" t="s">
        <v>3</v>
      </c>
      <c r="D4" s="16" t="s">
        <v>4</v>
      </c>
      <c r="E4" s="41" t="s">
        <v>17</v>
      </c>
      <c r="F4" s="16" t="s">
        <v>5</v>
      </c>
      <c r="G4" s="39" t="s">
        <v>6</v>
      </c>
      <c r="H4" s="40"/>
      <c r="I4" s="48" t="s">
        <v>7</v>
      </c>
      <c r="J4" s="49"/>
      <c r="K4" s="41" t="s">
        <v>25</v>
      </c>
      <c r="L4" s="19" t="s">
        <v>10</v>
      </c>
      <c r="M4" s="46" t="s">
        <v>39</v>
      </c>
      <c r="N4" s="19" t="s">
        <v>10</v>
      </c>
      <c r="O4" s="46" t="s">
        <v>40</v>
      </c>
      <c r="P4" s="19" t="s">
        <v>10</v>
      </c>
      <c r="Q4" s="31"/>
      <c r="R4" s="32"/>
      <c r="S4" s="57"/>
      <c r="T4" s="70" t="s">
        <v>23</v>
      </c>
      <c r="U4" s="71"/>
      <c r="V4" s="41" t="s">
        <v>27</v>
      </c>
      <c r="W4" s="16" t="s">
        <v>12</v>
      </c>
      <c r="X4" s="41" t="s">
        <v>32</v>
      </c>
      <c r="Y4" s="19" t="s">
        <v>12</v>
      </c>
      <c r="Z4" s="66" t="s">
        <v>35</v>
      </c>
      <c r="AA4" s="19" t="s">
        <v>12</v>
      </c>
      <c r="AB4" s="41" t="s">
        <v>36</v>
      </c>
      <c r="AC4" s="19" t="s">
        <v>12</v>
      </c>
      <c r="AD4" s="41" t="s">
        <v>33</v>
      </c>
      <c r="AE4" s="19" t="s">
        <v>12</v>
      </c>
      <c r="AF4" s="41" t="s">
        <v>34</v>
      </c>
      <c r="AG4" s="20" t="s">
        <v>12</v>
      </c>
    </row>
    <row r="5" spans="1:33" ht="60" customHeight="1" thickBot="1">
      <c r="A5" s="33"/>
      <c r="B5" s="34"/>
      <c r="C5" s="52"/>
      <c r="D5" s="17" t="s">
        <v>22</v>
      </c>
      <c r="E5" s="42"/>
      <c r="F5" s="18" t="s">
        <v>8</v>
      </c>
      <c r="G5" s="18" t="s">
        <v>15</v>
      </c>
      <c r="H5" s="15" t="s">
        <v>21</v>
      </c>
      <c r="I5" s="24" t="s">
        <v>16</v>
      </c>
      <c r="J5" s="15" t="s">
        <v>9</v>
      </c>
      <c r="K5" s="42"/>
      <c r="L5" s="17" t="s">
        <v>0</v>
      </c>
      <c r="M5" s="47"/>
      <c r="N5" s="18" t="s">
        <v>0</v>
      </c>
      <c r="O5" s="47"/>
      <c r="P5" s="18" t="s">
        <v>0</v>
      </c>
      <c r="Q5" s="33"/>
      <c r="R5" s="34"/>
      <c r="S5" s="58"/>
      <c r="T5" s="25" t="s">
        <v>20</v>
      </c>
      <c r="U5" s="25" t="s">
        <v>13</v>
      </c>
      <c r="V5" s="47"/>
      <c r="W5" s="18" t="s">
        <v>0</v>
      </c>
      <c r="X5" s="47"/>
      <c r="Y5" s="18" t="s">
        <v>14</v>
      </c>
      <c r="Z5" s="67"/>
      <c r="AA5" s="18" t="s">
        <v>14</v>
      </c>
      <c r="AB5" s="47"/>
      <c r="AC5" s="18" t="s">
        <v>0</v>
      </c>
      <c r="AD5" s="42"/>
      <c r="AE5" s="18" t="s">
        <v>0</v>
      </c>
      <c r="AF5" s="68"/>
      <c r="AG5" s="26" t="s">
        <v>14</v>
      </c>
    </row>
    <row r="6" spans="1:33" s="4" customFormat="1" ht="15.95" customHeight="1">
      <c r="A6" s="84" t="s">
        <v>86</v>
      </c>
      <c r="B6" s="83" t="s">
        <v>58</v>
      </c>
      <c r="C6" s="78">
        <v>10.25</v>
      </c>
      <c r="D6" s="75">
        <v>11.86</v>
      </c>
      <c r="E6" s="79">
        <v>19197</v>
      </c>
      <c r="F6" s="75">
        <v>13.37</v>
      </c>
      <c r="G6" s="74">
        <v>277352</v>
      </c>
      <c r="H6" s="75">
        <v>35.159999999999997</v>
      </c>
      <c r="I6" s="89">
        <v>255746</v>
      </c>
      <c r="J6" s="87">
        <v>44.38</v>
      </c>
      <c r="K6" s="86">
        <v>62.31</v>
      </c>
      <c r="L6" s="87">
        <v>27.24</v>
      </c>
      <c r="M6" s="86">
        <v>65.05</v>
      </c>
      <c r="N6" s="87">
        <v>17.93</v>
      </c>
      <c r="O6" s="86">
        <v>101.72</v>
      </c>
      <c r="P6" s="87">
        <v>-12.18</v>
      </c>
      <c r="Q6" s="84" t="s">
        <v>86</v>
      </c>
      <c r="R6" s="83" t="s">
        <v>58</v>
      </c>
      <c r="S6" s="78">
        <v>0.97</v>
      </c>
      <c r="T6" s="79">
        <v>17280</v>
      </c>
      <c r="U6" s="92">
        <v>95</v>
      </c>
      <c r="V6" s="74">
        <v>44647</v>
      </c>
      <c r="W6" s="75">
        <v>5.55</v>
      </c>
      <c r="X6" s="79">
        <v>36234</v>
      </c>
      <c r="Y6" s="75">
        <v>1.71</v>
      </c>
      <c r="Z6" s="89">
        <v>43152</v>
      </c>
      <c r="AA6" s="87">
        <v>9.18</v>
      </c>
      <c r="AB6" s="93">
        <v>33389</v>
      </c>
      <c r="AC6" s="87">
        <v>2.62</v>
      </c>
      <c r="AD6" s="94">
        <v>181.1</v>
      </c>
      <c r="AE6" s="87">
        <v>2.4900000000000002</v>
      </c>
      <c r="AF6" s="94">
        <v>172.3</v>
      </c>
      <c r="AG6" s="87">
        <v>1.1200000000000001</v>
      </c>
    </row>
    <row r="7" spans="1:33" s="4" customFormat="1" ht="15.95" customHeight="1">
      <c r="A7" s="84" t="s">
        <v>87</v>
      </c>
      <c r="B7" s="83" t="s">
        <v>59</v>
      </c>
      <c r="C7" s="78">
        <v>3.67</v>
      </c>
      <c r="D7" s="75">
        <v>-6.58</v>
      </c>
      <c r="E7" s="79">
        <v>20866</v>
      </c>
      <c r="F7" s="75">
        <v>8.69</v>
      </c>
      <c r="G7" s="74">
        <v>312182</v>
      </c>
      <c r="H7" s="75">
        <v>12.56</v>
      </c>
      <c r="I7" s="89">
        <v>287316</v>
      </c>
      <c r="J7" s="87">
        <v>12.34</v>
      </c>
      <c r="K7" s="86">
        <v>63.78</v>
      </c>
      <c r="L7" s="87">
        <v>2.36</v>
      </c>
      <c r="M7" s="86">
        <v>65.69</v>
      </c>
      <c r="N7" s="87">
        <v>0.98</v>
      </c>
      <c r="O7" s="86">
        <v>106.17</v>
      </c>
      <c r="P7" s="87">
        <v>4.37</v>
      </c>
      <c r="Q7" s="84" t="s">
        <v>87</v>
      </c>
      <c r="R7" s="83" t="s">
        <v>59</v>
      </c>
      <c r="S7" s="78">
        <v>1.42</v>
      </c>
      <c r="T7" s="79">
        <v>17880</v>
      </c>
      <c r="U7" s="92">
        <v>98</v>
      </c>
      <c r="V7" s="74">
        <v>45963</v>
      </c>
      <c r="W7" s="75">
        <v>2.95</v>
      </c>
      <c r="X7" s="79">
        <v>36737</v>
      </c>
      <c r="Y7" s="75">
        <v>1.39</v>
      </c>
      <c r="Z7" s="89">
        <v>44603</v>
      </c>
      <c r="AA7" s="87">
        <v>3.36</v>
      </c>
      <c r="AB7" s="93">
        <v>33907</v>
      </c>
      <c r="AC7" s="87">
        <v>1.55</v>
      </c>
      <c r="AD7" s="94">
        <v>178.7</v>
      </c>
      <c r="AE7" s="87">
        <v>-1.33</v>
      </c>
      <c r="AF7" s="94">
        <v>170.3</v>
      </c>
      <c r="AG7" s="87">
        <v>-1.1599999999999999</v>
      </c>
    </row>
    <row r="8" spans="1:33" s="4" customFormat="1" ht="15.95" customHeight="1">
      <c r="A8" s="84" t="s">
        <v>88</v>
      </c>
      <c r="B8" s="83" t="s">
        <v>60</v>
      </c>
      <c r="C8" s="78">
        <v>2.2200000000000002</v>
      </c>
      <c r="D8" s="75">
        <v>-1.45</v>
      </c>
      <c r="E8" s="79">
        <v>21295</v>
      </c>
      <c r="F8" s="75">
        <v>2.06</v>
      </c>
      <c r="G8" s="74">
        <v>305315</v>
      </c>
      <c r="H8" s="75">
        <v>-2.2000000000000002</v>
      </c>
      <c r="I8" s="89">
        <v>276466</v>
      </c>
      <c r="J8" s="87">
        <v>-3.78</v>
      </c>
      <c r="K8" s="86">
        <v>64.39</v>
      </c>
      <c r="L8" s="87">
        <v>0.96</v>
      </c>
      <c r="M8" s="86">
        <v>66</v>
      </c>
      <c r="N8" s="87">
        <v>0.47</v>
      </c>
      <c r="O8" s="86">
        <v>108.09</v>
      </c>
      <c r="P8" s="87">
        <v>1.81</v>
      </c>
      <c r="Q8" s="84" t="s">
        <v>88</v>
      </c>
      <c r="R8" s="83" t="s">
        <v>60</v>
      </c>
      <c r="S8" s="78">
        <v>1.93</v>
      </c>
      <c r="T8" s="79">
        <v>18780</v>
      </c>
      <c r="U8" s="92">
        <v>103</v>
      </c>
      <c r="V8" s="74">
        <v>46075</v>
      </c>
      <c r="W8" s="75">
        <v>0.24</v>
      </c>
      <c r="X8" s="79">
        <v>37195</v>
      </c>
      <c r="Y8" s="75">
        <v>1.25</v>
      </c>
      <c r="Z8" s="89">
        <v>45318</v>
      </c>
      <c r="AA8" s="87">
        <v>1.6</v>
      </c>
      <c r="AB8" s="93">
        <v>34461</v>
      </c>
      <c r="AC8" s="87">
        <v>1.63</v>
      </c>
      <c r="AD8" s="94">
        <v>178.4</v>
      </c>
      <c r="AE8" s="87">
        <v>-0.17</v>
      </c>
      <c r="AF8" s="94">
        <v>170.4</v>
      </c>
      <c r="AG8" s="87">
        <v>0.06</v>
      </c>
    </row>
    <row r="9" spans="1:33" s="4" customFormat="1" ht="15.95" customHeight="1">
      <c r="A9" s="84" t="s">
        <v>89</v>
      </c>
      <c r="B9" s="83" t="s">
        <v>61</v>
      </c>
      <c r="C9" s="78">
        <v>2.48</v>
      </c>
      <c r="D9" s="75">
        <v>0.26</v>
      </c>
      <c r="E9" s="79">
        <v>21973</v>
      </c>
      <c r="F9" s="75">
        <v>3.18</v>
      </c>
      <c r="G9" s="74">
        <v>310866</v>
      </c>
      <c r="H9" s="75">
        <v>1.82</v>
      </c>
      <c r="I9" s="89">
        <v>277384</v>
      </c>
      <c r="J9" s="87">
        <v>0.33</v>
      </c>
      <c r="K9" s="86">
        <v>66.92</v>
      </c>
      <c r="L9" s="87">
        <v>3.93</v>
      </c>
      <c r="M9" s="86">
        <v>68.13</v>
      </c>
      <c r="N9" s="87">
        <v>3.23</v>
      </c>
      <c r="O9" s="86">
        <v>105.54</v>
      </c>
      <c r="P9" s="87">
        <v>-2.36</v>
      </c>
      <c r="Q9" s="84" t="s">
        <v>89</v>
      </c>
      <c r="R9" s="83" t="s">
        <v>61</v>
      </c>
      <c r="S9" s="78">
        <v>0.8</v>
      </c>
      <c r="T9" s="79">
        <v>19047</v>
      </c>
      <c r="U9" s="92">
        <v>109</v>
      </c>
      <c r="V9" s="74">
        <v>46087</v>
      </c>
      <c r="W9" s="75">
        <v>0.03</v>
      </c>
      <c r="X9" s="79">
        <v>37557</v>
      </c>
      <c r="Y9" s="75">
        <v>0.97</v>
      </c>
      <c r="Z9" s="89">
        <v>45685</v>
      </c>
      <c r="AA9" s="87">
        <v>0.81</v>
      </c>
      <c r="AB9" s="93">
        <v>34850</v>
      </c>
      <c r="AC9" s="87">
        <v>1.1299999999999999</v>
      </c>
      <c r="AD9" s="94">
        <v>177</v>
      </c>
      <c r="AE9" s="87">
        <v>-0.78</v>
      </c>
      <c r="AF9" s="94">
        <v>168.6</v>
      </c>
      <c r="AG9" s="87">
        <v>-1.06</v>
      </c>
    </row>
    <row r="10" spans="1:33" s="4" customFormat="1" ht="15.95" customHeight="1">
      <c r="A10" s="84" t="s">
        <v>90</v>
      </c>
      <c r="B10" s="83" t="s">
        <v>62</v>
      </c>
      <c r="C10" s="78">
        <v>4.72</v>
      </c>
      <c r="D10" s="75">
        <v>2.2400000000000002</v>
      </c>
      <c r="E10" s="79">
        <v>22874</v>
      </c>
      <c r="F10" s="75">
        <v>4.0999999999999996</v>
      </c>
      <c r="G10" s="74">
        <v>319413</v>
      </c>
      <c r="H10" s="75">
        <v>2.75</v>
      </c>
      <c r="I10" s="89">
        <v>281096</v>
      </c>
      <c r="J10" s="87">
        <v>1.34</v>
      </c>
      <c r="K10" s="86">
        <v>71.94</v>
      </c>
      <c r="L10" s="87">
        <v>7.5</v>
      </c>
      <c r="M10" s="86">
        <v>71.599999999999994</v>
      </c>
      <c r="N10" s="87">
        <v>5.09</v>
      </c>
      <c r="O10" s="86">
        <v>103.84</v>
      </c>
      <c r="P10" s="87">
        <v>-1.61</v>
      </c>
      <c r="Q10" s="84" t="s">
        <v>90</v>
      </c>
      <c r="R10" s="83" t="s">
        <v>62</v>
      </c>
      <c r="S10" s="78">
        <v>1.2</v>
      </c>
      <c r="T10" s="79">
        <v>19273</v>
      </c>
      <c r="U10" s="92">
        <v>115</v>
      </c>
      <c r="V10" s="74">
        <v>47744</v>
      </c>
      <c r="W10" s="75">
        <v>3.6</v>
      </c>
      <c r="X10" s="79">
        <v>38220</v>
      </c>
      <c r="Y10" s="75">
        <v>1.77</v>
      </c>
      <c r="Z10" s="89">
        <v>47455</v>
      </c>
      <c r="AA10" s="87">
        <v>3.87</v>
      </c>
      <c r="AB10" s="93">
        <v>35374</v>
      </c>
      <c r="AC10" s="87">
        <v>1.5</v>
      </c>
      <c r="AD10" s="94">
        <v>177.9</v>
      </c>
      <c r="AE10" s="87">
        <v>0.51</v>
      </c>
      <c r="AF10" s="94">
        <v>169.3</v>
      </c>
      <c r="AG10" s="87">
        <v>0.42</v>
      </c>
    </row>
    <row r="11" spans="1:33" s="4" customFormat="1" ht="15.95" customHeight="1">
      <c r="A11" s="84" t="s">
        <v>91</v>
      </c>
      <c r="B11" s="83" t="s">
        <v>63</v>
      </c>
      <c r="C11" s="78">
        <v>1.47</v>
      </c>
      <c r="D11" s="75">
        <v>-3.25</v>
      </c>
      <c r="E11" s="79">
        <v>22780</v>
      </c>
      <c r="F11" s="75">
        <v>-0.41</v>
      </c>
      <c r="G11" s="74">
        <v>284434</v>
      </c>
      <c r="H11" s="75">
        <v>-10.95</v>
      </c>
      <c r="I11" s="89">
        <v>236380</v>
      </c>
      <c r="J11" s="87">
        <v>-15.91</v>
      </c>
      <c r="K11" s="86">
        <v>71.13</v>
      </c>
      <c r="L11" s="87">
        <v>-1.1299999999999999</v>
      </c>
      <c r="M11" s="86">
        <v>71.05</v>
      </c>
      <c r="N11" s="87">
        <v>-0.77</v>
      </c>
      <c r="O11" s="86">
        <v>110.73</v>
      </c>
      <c r="P11" s="87">
        <v>6.64</v>
      </c>
      <c r="Q11" s="84" t="s">
        <v>91</v>
      </c>
      <c r="R11" s="83" t="s">
        <v>63</v>
      </c>
      <c r="S11" s="78">
        <v>-0.31</v>
      </c>
      <c r="T11" s="79">
        <v>20008</v>
      </c>
      <c r="U11" s="92">
        <v>120</v>
      </c>
      <c r="V11" s="74">
        <v>48956</v>
      </c>
      <c r="W11" s="75">
        <v>2.54</v>
      </c>
      <c r="X11" s="79">
        <v>38717</v>
      </c>
      <c r="Y11" s="75">
        <v>1.3</v>
      </c>
      <c r="Z11" s="89">
        <v>49374</v>
      </c>
      <c r="AA11" s="87">
        <v>4.04</v>
      </c>
      <c r="AB11" s="93">
        <v>35903</v>
      </c>
      <c r="AC11" s="87">
        <v>1.5</v>
      </c>
      <c r="AD11" s="94">
        <v>175.4</v>
      </c>
      <c r="AE11" s="87">
        <v>-1.41</v>
      </c>
      <c r="AF11" s="94">
        <v>167.1</v>
      </c>
      <c r="AG11" s="87">
        <v>-1.3</v>
      </c>
    </row>
    <row r="12" spans="1:33" s="4" customFormat="1" ht="15.95" customHeight="1">
      <c r="A12" s="84" t="s">
        <v>92</v>
      </c>
      <c r="B12" s="83" t="s">
        <v>64</v>
      </c>
      <c r="C12" s="78">
        <v>2.17</v>
      </c>
      <c r="D12" s="75">
        <v>0.7</v>
      </c>
      <c r="E12" s="79">
        <v>23091</v>
      </c>
      <c r="F12" s="75">
        <v>1.37</v>
      </c>
      <c r="G12" s="74">
        <v>279175</v>
      </c>
      <c r="H12" s="75">
        <v>-1.85</v>
      </c>
      <c r="I12" s="89">
        <v>229199</v>
      </c>
      <c r="J12" s="87">
        <v>-3.04</v>
      </c>
      <c r="K12" s="86">
        <v>73.14</v>
      </c>
      <c r="L12" s="87">
        <v>2.83</v>
      </c>
      <c r="M12" s="86">
        <v>75.489999999999995</v>
      </c>
      <c r="N12" s="87">
        <v>6.25</v>
      </c>
      <c r="O12" s="86">
        <v>109.53</v>
      </c>
      <c r="P12" s="87">
        <v>-1.08</v>
      </c>
      <c r="Q12" s="84" t="s">
        <v>92</v>
      </c>
      <c r="R12" s="83" t="s">
        <v>64</v>
      </c>
      <c r="S12" s="78">
        <v>1.4</v>
      </c>
      <c r="T12" s="79">
        <v>20008</v>
      </c>
      <c r="U12" s="92">
        <v>126</v>
      </c>
      <c r="V12" s="74">
        <v>49257</v>
      </c>
      <c r="W12" s="75">
        <v>0.61</v>
      </c>
      <c r="X12" s="79">
        <v>39217</v>
      </c>
      <c r="Y12" s="75">
        <v>1.29</v>
      </c>
      <c r="Z12" s="89">
        <v>49969</v>
      </c>
      <c r="AA12" s="87">
        <v>1.21</v>
      </c>
      <c r="AB12" s="93">
        <v>36464</v>
      </c>
      <c r="AC12" s="87">
        <v>1.56</v>
      </c>
      <c r="AD12" s="94">
        <v>169.6</v>
      </c>
      <c r="AE12" s="87">
        <v>-3.31</v>
      </c>
      <c r="AF12" s="94">
        <v>161.1</v>
      </c>
      <c r="AG12" s="87">
        <v>-3.59</v>
      </c>
    </row>
    <row r="13" spans="1:33" s="4" customFormat="1" ht="15.95" customHeight="1">
      <c r="A13" s="84" t="s">
        <v>93</v>
      </c>
      <c r="B13" s="83" t="s">
        <v>65</v>
      </c>
      <c r="C13" s="78">
        <v>3.66</v>
      </c>
      <c r="D13" s="75">
        <v>1.49</v>
      </c>
      <c r="E13" s="79">
        <v>25121</v>
      </c>
      <c r="F13" s="75">
        <v>8.7899999999999991</v>
      </c>
      <c r="G13" s="74">
        <v>315487</v>
      </c>
      <c r="H13" s="75">
        <v>13.01</v>
      </c>
      <c r="I13" s="89">
        <v>257200</v>
      </c>
      <c r="J13" s="87">
        <v>12.22</v>
      </c>
      <c r="K13" s="86">
        <v>76.790000000000006</v>
      </c>
      <c r="L13" s="87">
        <v>4.99</v>
      </c>
      <c r="M13" s="86">
        <v>78.02</v>
      </c>
      <c r="N13" s="87">
        <v>3.35</v>
      </c>
      <c r="O13" s="86">
        <v>109.75</v>
      </c>
      <c r="P13" s="87">
        <v>0.2</v>
      </c>
      <c r="Q13" s="84" t="s">
        <v>93</v>
      </c>
      <c r="R13" s="83" t="s">
        <v>65</v>
      </c>
      <c r="S13" s="78">
        <v>0.62</v>
      </c>
      <c r="T13" s="79">
        <v>21009</v>
      </c>
      <c r="U13" s="92">
        <v>133</v>
      </c>
      <c r="V13" s="74">
        <v>50634</v>
      </c>
      <c r="W13" s="75">
        <v>2.8</v>
      </c>
      <c r="X13" s="79">
        <v>39937</v>
      </c>
      <c r="Y13" s="75">
        <v>1.84</v>
      </c>
      <c r="Z13" s="89">
        <v>51853</v>
      </c>
      <c r="AA13" s="87">
        <v>3.77</v>
      </c>
      <c r="AB13" s="93">
        <v>37282</v>
      </c>
      <c r="AC13" s="87">
        <v>2.2400000000000002</v>
      </c>
      <c r="AD13" s="94">
        <v>169.5</v>
      </c>
      <c r="AE13" s="87">
        <v>-0.06</v>
      </c>
      <c r="AF13" s="94">
        <v>161.6</v>
      </c>
      <c r="AG13" s="87">
        <v>0.31</v>
      </c>
    </row>
    <row r="14" spans="1:33" s="4" customFormat="1" ht="15.95" customHeight="1">
      <c r="A14" s="84" t="s">
        <v>94</v>
      </c>
      <c r="B14" s="83" t="s">
        <v>66</v>
      </c>
      <c r="C14" s="78">
        <v>2.91</v>
      </c>
      <c r="D14" s="75">
        <v>-0.75</v>
      </c>
      <c r="E14" s="79">
        <v>25901</v>
      </c>
      <c r="F14" s="75">
        <v>3.1</v>
      </c>
      <c r="G14" s="74">
        <v>334007</v>
      </c>
      <c r="H14" s="75">
        <v>5.87</v>
      </c>
      <c r="I14" s="89">
        <v>284792</v>
      </c>
      <c r="J14" s="87">
        <v>10.73</v>
      </c>
      <c r="K14" s="86">
        <v>79.38</v>
      </c>
      <c r="L14" s="87">
        <v>3.37</v>
      </c>
      <c r="M14" s="86">
        <v>79.37</v>
      </c>
      <c r="N14" s="87">
        <v>1.73</v>
      </c>
      <c r="O14" s="86">
        <v>113.32</v>
      </c>
      <c r="P14" s="87">
        <v>3.25</v>
      </c>
      <c r="Q14" s="84" t="s">
        <v>94</v>
      </c>
      <c r="R14" s="83" t="s">
        <v>66</v>
      </c>
      <c r="S14" s="78">
        <v>1.36</v>
      </c>
      <c r="T14" s="79">
        <v>22000</v>
      </c>
      <c r="U14" s="92">
        <v>140</v>
      </c>
      <c r="V14" s="74">
        <v>52468</v>
      </c>
      <c r="W14" s="75">
        <v>3.62</v>
      </c>
      <c r="X14" s="79">
        <v>40949</v>
      </c>
      <c r="Y14" s="75">
        <v>2.5299999999999998</v>
      </c>
      <c r="Z14" s="89">
        <v>54567</v>
      </c>
      <c r="AA14" s="87">
        <v>5.23</v>
      </c>
      <c r="AB14" s="93">
        <v>38208</v>
      </c>
      <c r="AC14" s="87">
        <v>2.48</v>
      </c>
      <c r="AD14" s="94">
        <v>169.4</v>
      </c>
      <c r="AE14" s="87">
        <v>-0.06</v>
      </c>
      <c r="AF14" s="94">
        <v>161.4</v>
      </c>
      <c r="AG14" s="87">
        <v>-0.12</v>
      </c>
    </row>
    <row r="15" spans="1:33" s="4" customFormat="1" ht="15.95" customHeight="1">
      <c r="A15" s="84" t="s">
        <v>95</v>
      </c>
      <c r="B15" s="83" t="s">
        <v>67</v>
      </c>
      <c r="C15" s="78">
        <v>3.06</v>
      </c>
      <c r="D15" s="75">
        <v>0.15</v>
      </c>
      <c r="E15" s="79">
        <v>25998</v>
      </c>
      <c r="F15" s="75">
        <v>0.37</v>
      </c>
      <c r="G15" s="74">
        <v>329157</v>
      </c>
      <c r="H15" s="75">
        <v>-1.45</v>
      </c>
      <c r="I15" s="89">
        <v>285651</v>
      </c>
      <c r="J15" s="87">
        <v>0.3</v>
      </c>
      <c r="K15" s="86">
        <v>80.14</v>
      </c>
      <c r="L15" s="87">
        <v>0.96</v>
      </c>
      <c r="M15" s="86">
        <v>80.069999999999993</v>
      </c>
      <c r="N15" s="87">
        <v>0.88</v>
      </c>
      <c r="O15" s="86">
        <v>115.55</v>
      </c>
      <c r="P15" s="87">
        <v>1.97</v>
      </c>
      <c r="Q15" s="84" t="s">
        <v>95</v>
      </c>
      <c r="R15" s="83" t="s">
        <v>67</v>
      </c>
      <c r="S15" s="78">
        <v>0.55000000000000004</v>
      </c>
      <c r="T15" s="79">
        <v>23100</v>
      </c>
      <c r="U15" s="92">
        <v>150</v>
      </c>
      <c r="V15" s="74">
        <v>53551</v>
      </c>
      <c r="W15" s="81">
        <v>0</v>
      </c>
      <c r="X15" s="79">
        <v>41700</v>
      </c>
      <c r="Y15" s="81">
        <v>0</v>
      </c>
      <c r="Z15" s="89">
        <v>55816</v>
      </c>
      <c r="AA15" s="87">
        <v>2.29</v>
      </c>
      <c r="AB15" s="93">
        <v>38994</v>
      </c>
      <c r="AC15" s="87">
        <v>2.06</v>
      </c>
      <c r="AD15" s="94">
        <v>168.8</v>
      </c>
      <c r="AE15" s="95">
        <v>0</v>
      </c>
      <c r="AF15" s="94">
        <v>161.1</v>
      </c>
      <c r="AG15" s="95">
        <v>0</v>
      </c>
    </row>
    <row r="16" spans="1:33" s="4" customFormat="1" ht="15.95" customHeight="1">
      <c r="A16" s="84" t="s">
        <v>96</v>
      </c>
      <c r="B16" s="83" t="s">
        <v>68</v>
      </c>
      <c r="C16" s="78">
        <v>3.42</v>
      </c>
      <c r="D16" s="75">
        <v>0.36</v>
      </c>
      <c r="E16" s="79">
        <v>28705</v>
      </c>
      <c r="F16" s="75">
        <v>10.41</v>
      </c>
      <c r="G16" s="74">
        <v>345126</v>
      </c>
      <c r="H16" s="75">
        <v>4.8499999999999996</v>
      </c>
      <c r="I16" s="89">
        <v>286148</v>
      </c>
      <c r="J16" s="87">
        <v>0.17</v>
      </c>
      <c r="K16" s="86">
        <v>87.16</v>
      </c>
      <c r="L16" s="87">
        <v>8.76</v>
      </c>
      <c r="M16" s="86">
        <v>87.96</v>
      </c>
      <c r="N16" s="87">
        <v>9.85</v>
      </c>
      <c r="O16" s="86">
        <v>106.96</v>
      </c>
      <c r="P16" s="87">
        <v>-7.43</v>
      </c>
      <c r="Q16" s="84" t="s">
        <v>96</v>
      </c>
      <c r="R16" s="83" t="s">
        <v>68</v>
      </c>
      <c r="S16" s="78">
        <v>-0.23</v>
      </c>
      <c r="T16" s="79">
        <v>23800</v>
      </c>
      <c r="U16" s="92">
        <v>158</v>
      </c>
      <c r="V16" s="74">
        <v>54278</v>
      </c>
      <c r="W16" s="75">
        <v>1.36</v>
      </c>
      <c r="X16" s="79">
        <v>42281</v>
      </c>
      <c r="Y16" s="75">
        <v>1.39</v>
      </c>
      <c r="Z16" s="89">
        <v>56538</v>
      </c>
      <c r="AA16" s="87">
        <v>1.29</v>
      </c>
      <c r="AB16" s="93">
        <v>39498</v>
      </c>
      <c r="AC16" s="87">
        <v>1.29</v>
      </c>
      <c r="AD16" s="94">
        <v>168.3</v>
      </c>
      <c r="AE16" s="87">
        <v>-0.3</v>
      </c>
      <c r="AF16" s="94">
        <v>161</v>
      </c>
      <c r="AG16" s="87">
        <v>-0.06</v>
      </c>
    </row>
    <row r="17" spans="1:33" s="4" customFormat="1" ht="15.95" customHeight="1">
      <c r="A17" s="84" t="s">
        <v>97</v>
      </c>
      <c r="B17" s="83" t="s">
        <v>69</v>
      </c>
      <c r="C17" s="78">
        <v>6.72</v>
      </c>
      <c r="D17" s="75">
        <v>3.3</v>
      </c>
      <c r="E17" s="79">
        <v>33111</v>
      </c>
      <c r="F17" s="75">
        <v>15.35</v>
      </c>
      <c r="G17" s="74">
        <v>446371</v>
      </c>
      <c r="H17" s="75">
        <v>29.34</v>
      </c>
      <c r="I17" s="89">
        <v>381958</v>
      </c>
      <c r="J17" s="87">
        <v>33.479999999999997</v>
      </c>
      <c r="K17" s="86">
        <v>100</v>
      </c>
      <c r="L17" s="87">
        <v>14.73</v>
      </c>
      <c r="M17" s="86">
        <v>100</v>
      </c>
      <c r="N17" s="87">
        <v>13.69</v>
      </c>
      <c r="O17" s="86">
        <v>100</v>
      </c>
      <c r="P17" s="87">
        <v>-6.51</v>
      </c>
      <c r="Q17" s="84" t="s">
        <v>97</v>
      </c>
      <c r="R17" s="83" t="s">
        <v>69</v>
      </c>
      <c r="S17" s="78">
        <v>1.97</v>
      </c>
      <c r="T17" s="79">
        <v>24000</v>
      </c>
      <c r="U17" s="92">
        <v>160</v>
      </c>
      <c r="V17" s="74">
        <v>56127</v>
      </c>
      <c r="W17" s="75">
        <v>3.41</v>
      </c>
      <c r="X17" s="79">
        <v>43045</v>
      </c>
      <c r="Y17" s="75">
        <v>1.81</v>
      </c>
      <c r="Z17" s="89">
        <v>60545</v>
      </c>
      <c r="AA17" s="87">
        <v>7.09</v>
      </c>
      <c r="AB17" s="93">
        <v>40700</v>
      </c>
      <c r="AC17" s="87">
        <v>3.04</v>
      </c>
      <c r="AD17" s="94">
        <v>166.6</v>
      </c>
      <c r="AE17" s="87">
        <v>-1.01</v>
      </c>
      <c r="AF17" s="94">
        <v>158.69999999999999</v>
      </c>
      <c r="AG17" s="87">
        <v>-1.43</v>
      </c>
    </row>
    <row r="18" spans="1:33" s="4" customFormat="1" ht="15.95" customHeight="1">
      <c r="A18" s="84" t="s">
        <v>98</v>
      </c>
      <c r="B18" s="83" t="s">
        <v>70</v>
      </c>
      <c r="C18" s="78">
        <v>2.68</v>
      </c>
      <c r="D18" s="75">
        <v>-4.04</v>
      </c>
      <c r="E18" s="79">
        <v>32827</v>
      </c>
      <c r="F18" s="75">
        <v>-0.86</v>
      </c>
      <c r="G18" s="74">
        <v>479415</v>
      </c>
      <c r="H18" s="75">
        <v>7.4</v>
      </c>
      <c r="I18" s="89">
        <v>428083</v>
      </c>
      <c r="J18" s="87">
        <v>12.08</v>
      </c>
      <c r="K18" s="86">
        <v>98.19</v>
      </c>
      <c r="L18" s="87">
        <v>-1.81</v>
      </c>
      <c r="M18" s="86">
        <v>98.15</v>
      </c>
      <c r="N18" s="87">
        <v>-1.85</v>
      </c>
      <c r="O18" s="86">
        <v>107.2</v>
      </c>
      <c r="P18" s="87">
        <v>7.2</v>
      </c>
      <c r="Q18" s="84" t="s">
        <v>98</v>
      </c>
      <c r="R18" s="83" t="s">
        <v>70</v>
      </c>
      <c r="S18" s="78">
        <v>2.95</v>
      </c>
      <c r="T18" s="79">
        <v>25250</v>
      </c>
      <c r="U18" s="92">
        <v>168</v>
      </c>
      <c r="V18" s="74">
        <v>58042</v>
      </c>
      <c r="W18" s="75">
        <v>3.41</v>
      </c>
      <c r="X18" s="79">
        <v>44210</v>
      </c>
      <c r="Y18" s="75">
        <v>2.71</v>
      </c>
      <c r="Z18" s="89">
        <v>63324</v>
      </c>
      <c r="AA18" s="87">
        <v>4.59</v>
      </c>
      <c r="AB18" s="93">
        <v>42024</v>
      </c>
      <c r="AC18" s="87">
        <v>3.25</v>
      </c>
      <c r="AD18" s="94">
        <v>167.1</v>
      </c>
      <c r="AE18" s="87">
        <v>0.3</v>
      </c>
      <c r="AF18" s="94">
        <v>159.4</v>
      </c>
      <c r="AG18" s="87">
        <v>0.44</v>
      </c>
    </row>
    <row r="19" spans="1:33" s="4" customFormat="1" ht="15.95" customHeight="1">
      <c r="A19" s="84" t="s">
        <v>99</v>
      </c>
      <c r="B19" s="83" t="s">
        <v>71</v>
      </c>
      <c r="C19" s="78">
        <v>1.1200000000000001</v>
      </c>
      <c r="D19" s="75">
        <v>-1.56</v>
      </c>
      <c r="E19" s="79">
        <v>32442</v>
      </c>
      <c r="F19" s="75">
        <v>-1.17</v>
      </c>
      <c r="G19" s="74">
        <v>432420</v>
      </c>
      <c r="H19" s="75">
        <v>-9.8000000000000007</v>
      </c>
      <c r="I19" s="89">
        <v>351632</v>
      </c>
      <c r="J19" s="87">
        <v>-17.86</v>
      </c>
      <c r="K19" s="86">
        <v>85.99</v>
      </c>
      <c r="L19" s="87">
        <v>-12.42</v>
      </c>
      <c r="M19" s="86">
        <v>86.59</v>
      </c>
      <c r="N19" s="87">
        <v>-11.78</v>
      </c>
      <c r="O19" s="86">
        <v>120.02</v>
      </c>
      <c r="P19" s="87">
        <v>11.96</v>
      </c>
      <c r="Q19" s="84" t="s">
        <v>99</v>
      </c>
      <c r="R19" s="83" t="s">
        <v>71</v>
      </c>
      <c r="S19" s="78">
        <v>2.4900000000000002</v>
      </c>
      <c r="T19" s="79">
        <v>26400</v>
      </c>
      <c r="U19" s="92">
        <v>176</v>
      </c>
      <c r="V19" s="74">
        <v>58420</v>
      </c>
      <c r="W19" s="75">
        <v>0.65</v>
      </c>
      <c r="X19" s="79">
        <v>45197</v>
      </c>
      <c r="Y19" s="75">
        <v>2.23</v>
      </c>
      <c r="Z19" s="89">
        <v>62492</v>
      </c>
      <c r="AA19" s="87">
        <v>-1.31</v>
      </c>
      <c r="AB19" s="93">
        <v>42995</v>
      </c>
      <c r="AC19" s="87">
        <v>2.31</v>
      </c>
      <c r="AD19" s="94">
        <v>168.3</v>
      </c>
      <c r="AE19" s="87">
        <v>0.72</v>
      </c>
      <c r="AF19" s="94">
        <v>160.30000000000001</v>
      </c>
      <c r="AG19" s="87">
        <v>0.56000000000000005</v>
      </c>
    </row>
    <row r="20" spans="1:33" s="4" customFormat="1" ht="15.95" customHeight="1">
      <c r="A20" s="84" t="s">
        <v>100</v>
      </c>
      <c r="B20" s="83" t="s">
        <v>72</v>
      </c>
      <c r="C20" s="78">
        <v>4.84</v>
      </c>
      <c r="D20" s="75">
        <v>3.72</v>
      </c>
      <c r="E20" s="79">
        <v>34040</v>
      </c>
      <c r="F20" s="75">
        <v>4.93</v>
      </c>
      <c r="G20" s="74">
        <v>474996</v>
      </c>
      <c r="H20" s="75">
        <v>9.85</v>
      </c>
      <c r="I20" s="89">
        <v>394365</v>
      </c>
      <c r="J20" s="87">
        <v>12.15</v>
      </c>
      <c r="K20" s="86">
        <v>96.11</v>
      </c>
      <c r="L20" s="87">
        <v>11.77</v>
      </c>
      <c r="M20" s="86">
        <v>96.31</v>
      </c>
      <c r="N20" s="87">
        <v>11.23</v>
      </c>
      <c r="O20" s="86">
        <v>111.42</v>
      </c>
      <c r="P20" s="87">
        <v>-7.17</v>
      </c>
      <c r="Q20" s="84" t="s">
        <v>100</v>
      </c>
      <c r="R20" s="83" t="s">
        <v>72</v>
      </c>
      <c r="S20" s="78">
        <v>2.1800000000000002</v>
      </c>
      <c r="T20" s="79">
        <v>27470</v>
      </c>
      <c r="U20" s="92">
        <v>183</v>
      </c>
      <c r="V20" s="74">
        <v>61002</v>
      </c>
      <c r="W20" s="75">
        <v>4.42</v>
      </c>
      <c r="X20" s="79">
        <v>46450</v>
      </c>
      <c r="Y20" s="75">
        <v>2.77</v>
      </c>
      <c r="Z20" s="89">
        <v>65622</v>
      </c>
      <c r="AA20" s="87">
        <v>5.01</v>
      </c>
      <c r="AB20" s="93">
        <v>44306</v>
      </c>
      <c r="AC20" s="87">
        <v>3.05</v>
      </c>
      <c r="AD20" s="94">
        <v>169.2</v>
      </c>
      <c r="AE20" s="87">
        <v>0.53</v>
      </c>
      <c r="AF20" s="94">
        <v>160.69999999999999</v>
      </c>
      <c r="AG20" s="87">
        <v>0.25</v>
      </c>
    </row>
    <row r="21" spans="1:33" s="4" customFormat="1" ht="15.95" customHeight="1">
      <c r="A21" s="84" t="s">
        <v>101</v>
      </c>
      <c r="B21" s="83" t="s">
        <v>73</v>
      </c>
      <c r="C21" s="80">
        <v>0</v>
      </c>
      <c r="D21" s="81">
        <v>0</v>
      </c>
      <c r="E21" s="82">
        <v>0</v>
      </c>
      <c r="F21" s="81">
        <v>0</v>
      </c>
      <c r="G21" s="74">
        <v>43625</v>
      </c>
      <c r="H21" s="75">
        <v>16.79</v>
      </c>
      <c r="I21" s="89">
        <v>32124</v>
      </c>
      <c r="J21" s="87">
        <v>11.61</v>
      </c>
      <c r="K21" s="86">
        <v>102.58</v>
      </c>
      <c r="L21" s="87">
        <v>13.05</v>
      </c>
      <c r="M21" s="86">
        <v>96.09</v>
      </c>
      <c r="N21" s="87">
        <v>15.65</v>
      </c>
      <c r="O21" s="86">
        <v>107.32</v>
      </c>
      <c r="P21" s="87">
        <v>-4.12</v>
      </c>
      <c r="Q21" s="84" t="s">
        <v>101</v>
      </c>
      <c r="R21" s="83" t="s">
        <v>73</v>
      </c>
      <c r="S21" s="78">
        <v>2.35</v>
      </c>
      <c r="T21" s="79">
        <v>27470</v>
      </c>
      <c r="U21" s="92">
        <v>183</v>
      </c>
      <c r="V21" s="74">
        <v>59061</v>
      </c>
      <c r="W21" s="75">
        <v>5.38</v>
      </c>
      <c r="X21" s="79">
        <v>46732</v>
      </c>
      <c r="Y21" s="75">
        <v>3.04</v>
      </c>
      <c r="Z21" s="89">
        <v>67378</v>
      </c>
      <c r="AA21" s="87">
        <v>9.34</v>
      </c>
      <c r="AB21" s="93">
        <v>44598</v>
      </c>
      <c r="AC21" s="87">
        <v>3.36</v>
      </c>
      <c r="AD21" s="94">
        <v>180.3</v>
      </c>
      <c r="AE21" s="87">
        <v>-1.96</v>
      </c>
      <c r="AF21" s="94">
        <v>171.7</v>
      </c>
      <c r="AG21" s="87">
        <v>-2.5</v>
      </c>
    </row>
    <row r="22" spans="1:33" s="4" customFormat="1" ht="15.95" customHeight="1">
      <c r="A22" s="84" t="s">
        <v>102</v>
      </c>
      <c r="B22" s="83" t="s">
        <v>74</v>
      </c>
      <c r="C22" s="78">
        <v>4.21</v>
      </c>
      <c r="D22" s="75">
        <v>2.66</v>
      </c>
      <c r="E22" s="79">
        <v>8514</v>
      </c>
      <c r="F22" s="75">
        <v>4.72</v>
      </c>
      <c r="G22" s="74">
        <v>40555</v>
      </c>
      <c r="H22" s="75">
        <v>4.51</v>
      </c>
      <c r="I22" s="89">
        <v>33429</v>
      </c>
      <c r="J22" s="87">
        <v>17.260000000000002</v>
      </c>
      <c r="K22" s="86">
        <v>99.91</v>
      </c>
      <c r="L22" s="87">
        <v>11.82</v>
      </c>
      <c r="M22" s="86">
        <v>101.57</v>
      </c>
      <c r="N22" s="87">
        <v>13.47</v>
      </c>
      <c r="O22" s="86">
        <v>99.35</v>
      </c>
      <c r="P22" s="87">
        <v>-7.04</v>
      </c>
      <c r="Q22" s="84" t="s">
        <v>102</v>
      </c>
      <c r="R22" s="83" t="s">
        <v>74</v>
      </c>
      <c r="S22" s="78">
        <v>1.82</v>
      </c>
      <c r="T22" s="79">
        <v>27470</v>
      </c>
      <c r="U22" s="92">
        <v>183</v>
      </c>
      <c r="V22" s="74">
        <v>56407</v>
      </c>
      <c r="W22" s="75">
        <v>3.52</v>
      </c>
      <c r="X22" s="79">
        <v>46624</v>
      </c>
      <c r="Y22" s="75">
        <v>3.18</v>
      </c>
      <c r="Z22" s="89">
        <v>60754</v>
      </c>
      <c r="AA22" s="87">
        <v>4.97</v>
      </c>
      <c r="AB22" s="93">
        <v>44613</v>
      </c>
      <c r="AC22" s="87">
        <v>3.87</v>
      </c>
      <c r="AD22" s="94">
        <v>166.5</v>
      </c>
      <c r="AE22" s="87">
        <v>-1.25</v>
      </c>
      <c r="AF22" s="94">
        <v>158.1</v>
      </c>
      <c r="AG22" s="87">
        <v>-1.68</v>
      </c>
    </row>
    <row r="23" spans="1:33" s="4" customFormat="1" ht="15.95" customHeight="1">
      <c r="A23" s="84" t="s">
        <v>103</v>
      </c>
      <c r="B23" s="83" t="s">
        <v>75</v>
      </c>
      <c r="C23" s="80">
        <v>0</v>
      </c>
      <c r="D23" s="81">
        <v>0</v>
      </c>
      <c r="E23" s="82">
        <v>0</v>
      </c>
      <c r="F23" s="81">
        <v>0</v>
      </c>
      <c r="G23" s="74">
        <v>41292</v>
      </c>
      <c r="H23" s="75">
        <v>8.4</v>
      </c>
      <c r="I23" s="89">
        <v>34251</v>
      </c>
      <c r="J23" s="87">
        <v>5.98</v>
      </c>
      <c r="K23" s="86">
        <v>100.53</v>
      </c>
      <c r="L23" s="87">
        <v>8.92</v>
      </c>
      <c r="M23" s="86">
        <v>105.01</v>
      </c>
      <c r="N23" s="87">
        <v>9.77</v>
      </c>
      <c r="O23" s="86">
        <v>90.96</v>
      </c>
      <c r="P23" s="87">
        <v>-5.4</v>
      </c>
      <c r="Q23" s="84" t="s">
        <v>103</v>
      </c>
      <c r="R23" s="83" t="s">
        <v>75</v>
      </c>
      <c r="S23" s="78">
        <v>1.69</v>
      </c>
      <c r="T23" s="79">
        <v>27470</v>
      </c>
      <c r="U23" s="92">
        <v>183</v>
      </c>
      <c r="V23" s="74">
        <v>53292</v>
      </c>
      <c r="W23" s="75">
        <v>3.54</v>
      </c>
      <c r="X23" s="79">
        <v>46484</v>
      </c>
      <c r="Y23" s="75">
        <v>2.7</v>
      </c>
      <c r="Z23" s="89">
        <v>56225</v>
      </c>
      <c r="AA23" s="87">
        <v>4.0999999999999996</v>
      </c>
      <c r="AB23" s="93">
        <v>44411</v>
      </c>
      <c r="AC23" s="87">
        <v>3.07</v>
      </c>
      <c r="AD23" s="94">
        <v>162.6</v>
      </c>
      <c r="AE23" s="87">
        <v>-1.1599999999999999</v>
      </c>
      <c r="AF23" s="94">
        <v>153.5</v>
      </c>
      <c r="AG23" s="87">
        <v>-1.85</v>
      </c>
    </row>
    <row r="24" spans="1:33" s="4" customFormat="1" ht="15.95" customHeight="1">
      <c r="A24" s="84" t="s">
        <v>104</v>
      </c>
      <c r="B24" s="83" t="s">
        <v>76</v>
      </c>
      <c r="C24" s="80">
        <v>0</v>
      </c>
      <c r="D24" s="81">
        <v>0</v>
      </c>
      <c r="E24" s="82">
        <v>0</v>
      </c>
      <c r="F24" s="81">
        <v>0</v>
      </c>
      <c r="G24" s="74">
        <v>41083</v>
      </c>
      <c r="H24" s="75">
        <v>9.68</v>
      </c>
      <c r="I24" s="89">
        <v>33142</v>
      </c>
      <c r="J24" s="87">
        <v>19.739999999999998</v>
      </c>
      <c r="K24" s="86">
        <v>102.48</v>
      </c>
      <c r="L24" s="87">
        <v>10.56</v>
      </c>
      <c r="M24" s="86">
        <v>100.16</v>
      </c>
      <c r="N24" s="87">
        <v>12.87</v>
      </c>
      <c r="O24" s="86">
        <v>99.58</v>
      </c>
      <c r="P24" s="87">
        <v>-0.45</v>
      </c>
      <c r="Q24" s="84" t="s">
        <v>104</v>
      </c>
      <c r="R24" s="83" t="s">
        <v>76</v>
      </c>
      <c r="S24" s="78">
        <v>2.08</v>
      </c>
      <c r="T24" s="79">
        <v>27470</v>
      </c>
      <c r="U24" s="92">
        <v>183</v>
      </c>
      <c r="V24" s="74">
        <v>55502</v>
      </c>
      <c r="W24" s="75">
        <v>5.98</v>
      </c>
      <c r="X24" s="79">
        <v>46701</v>
      </c>
      <c r="Y24" s="75">
        <v>3.12</v>
      </c>
      <c r="Z24" s="89">
        <v>62980</v>
      </c>
      <c r="AA24" s="87">
        <v>11</v>
      </c>
      <c r="AB24" s="93">
        <v>44683</v>
      </c>
      <c r="AC24" s="87">
        <v>3.58</v>
      </c>
      <c r="AD24" s="94">
        <v>173.6</v>
      </c>
      <c r="AE24" s="87">
        <v>-2.58</v>
      </c>
      <c r="AF24" s="94">
        <v>164.7</v>
      </c>
      <c r="AG24" s="87">
        <v>-3.4</v>
      </c>
    </row>
    <row r="25" spans="1:33" s="4" customFormat="1" ht="15.95" customHeight="1">
      <c r="A25" s="84" t="s">
        <v>105</v>
      </c>
      <c r="B25" s="83" t="s">
        <v>77</v>
      </c>
      <c r="C25" s="78">
        <v>3.82</v>
      </c>
      <c r="D25" s="75">
        <v>-0.91</v>
      </c>
      <c r="E25" s="79">
        <v>8999</v>
      </c>
      <c r="F25" s="75">
        <v>4.96</v>
      </c>
      <c r="G25" s="74">
        <v>43568</v>
      </c>
      <c r="H25" s="75">
        <v>9.14</v>
      </c>
      <c r="I25" s="89">
        <v>37508</v>
      </c>
      <c r="J25" s="87">
        <v>30.38</v>
      </c>
      <c r="K25" s="86">
        <v>108.38</v>
      </c>
      <c r="L25" s="87">
        <v>19.760000000000002</v>
      </c>
      <c r="M25" s="86">
        <v>102.31</v>
      </c>
      <c r="N25" s="87">
        <v>14.31</v>
      </c>
      <c r="O25" s="86">
        <v>96.7</v>
      </c>
      <c r="P25" s="87">
        <v>-12.41</v>
      </c>
      <c r="Q25" s="84" t="s">
        <v>105</v>
      </c>
      <c r="R25" s="83" t="s">
        <v>77</v>
      </c>
      <c r="S25" s="78">
        <v>2.1</v>
      </c>
      <c r="T25" s="79">
        <v>27470</v>
      </c>
      <c r="U25" s="92">
        <v>183</v>
      </c>
      <c r="V25" s="74">
        <v>61203</v>
      </c>
      <c r="W25" s="75">
        <v>6.68</v>
      </c>
      <c r="X25" s="79">
        <v>46963</v>
      </c>
      <c r="Y25" s="75">
        <v>3.03</v>
      </c>
      <c r="Z25" s="89">
        <v>64609</v>
      </c>
      <c r="AA25" s="87">
        <v>6.14</v>
      </c>
      <c r="AB25" s="93">
        <v>44909</v>
      </c>
      <c r="AC25" s="87">
        <v>3.75</v>
      </c>
      <c r="AD25" s="94">
        <v>180.3</v>
      </c>
      <c r="AE25" s="87">
        <v>4.8899999999999997</v>
      </c>
      <c r="AF25" s="94">
        <v>171.6</v>
      </c>
      <c r="AG25" s="87">
        <v>4.51</v>
      </c>
    </row>
    <row r="26" spans="1:33" s="4" customFormat="1" ht="15.95" customHeight="1">
      <c r="A26" s="84" t="s">
        <v>106</v>
      </c>
      <c r="B26" s="83" t="s">
        <v>78</v>
      </c>
      <c r="C26" s="78" t="s">
        <v>52</v>
      </c>
      <c r="D26" s="75">
        <v>-0.39</v>
      </c>
      <c r="E26" s="79" t="s">
        <v>53</v>
      </c>
      <c r="F26" s="75">
        <v>11.83</v>
      </c>
      <c r="G26" s="74" t="s">
        <v>47</v>
      </c>
      <c r="H26" s="75">
        <v>10.19</v>
      </c>
      <c r="I26" s="89" t="s">
        <v>126</v>
      </c>
      <c r="J26" s="87">
        <v>5.41</v>
      </c>
      <c r="K26" s="86" t="s">
        <v>123</v>
      </c>
      <c r="L26" s="87">
        <v>0.7</v>
      </c>
      <c r="M26" s="21"/>
      <c r="N26" s="87" t="s">
        <v>118</v>
      </c>
      <c r="O26" s="13"/>
      <c r="P26" s="87" t="s">
        <v>118</v>
      </c>
      <c r="Q26" s="84" t="s">
        <v>106</v>
      </c>
      <c r="R26" s="83" t="s">
        <v>78</v>
      </c>
      <c r="S26" s="78">
        <v>1.83</v>
      </c>
      <c r="T26" s="79">
        <v>28590</v>
      </c>
      <c r="U26" s="92">
        <v>190</v>
      </c>
      <c r="V26" s="74" t="s">
        <v>130</v>
      </c>
      <c r="W26" s="75">
        <v>3.47</v>
      </c>
      <c r="X26" s="79" t="s">
        <v>131</v>
      </c>
      <c r="Y26" s="75">
        <v>2.99</v>
      </c>
      <c r="Z26" s="89" t="s">
        <v>137</v>
      </c>
      <c r="AA26" s="87">
        <v>4.95</v>
      </c>
      <c r="AB26" s="93" t="s">
        <v>138</v>
      </c>
      <c r="AC26" s="87">
        <v>3.58</v>
      </c>
      <c r="AD26" s="94" t="s">
        <v>139</v>
      </c>
      <c r="AE26" s="87">
        <v>-0.06</v>
      </c>
      <c r="AF26" s="94" t="s">
        <v>140</v>
      </c>
      <c r="AG26" s="87">
        <v>-0.32</v>
      </c>
    </row>
    <row r="27" spans="1:33" s="4" customFormat="1" ht="15.95" customHeight="1">
      <c r="A27" s="84" t="s">
        <v>107</v>
      </c>
      <c r="B27" s="83" t="s">
        <v>79</v>
      </c>
      <c r="C27" s="80">
        <v>0</v>
      </c>
      <c r="D27" s="81">
        <v>0</v>
      </c>
      <c r="E27" s="82">
        <v>0</v>
      </c>
      <c r="F27" s="81">
        <v>0</v>
      </c>
      <c r="G27" s="74">
        <v>38707</v>
      </c>
      <c r="H27" s="75">
        <v>4.38</v>
      </c>
      <c r="I27" s="89">
        <v>28643</v>
      </c>
      <c r="J27" s="87">
        <v>-17.170000000000002</v>
      </c>
      <c r="K27" s="86">
        <v>96.12</v>
      </c>
      <c r="L27" s="87">
        <v>4.87</v>
      </c>
      <c r="M27" s="86">
        <v>112.51</v>
      </c>
      <c r="N27" s="87">
        <v>29.65</v>
      </c>
      <c r="O27" s="86">
        <v>197.4</v>
      </c>
      <c r="P27" s="87">
        <v>29.31</v>
      </c>
      <c r="Q27" s="84" t="s">
        <v>107</v>
      </c>
      <c r="R27" s="83" t="s">
        <v>79</v>
      </c>
      <c r="S27" s="78">
        <v>2.67</v>
      </c>
      <c r="T27" s="79">
        <v>28590</v>
      </c>
      <c r="U27" s="92">
        <v>190</v>
      </c>
      <c r="V27" s="74">
        <v>110713</v>
      </c>
      <c r="W27" s="75">
        <v>34.380000000000003</v>
      </c>
      <c r="X27" s="79">
        <v>47445</v>
      </c>
      <c r="Y27" s="75">
        <v>2.88</v>
      </c>
      <c r="Z27" s="89">
        <v>116959</v>
      </c>
      <c r="AA27" s="87">
        <v>36.909999999999997</v>
      </c>
      <c r="AB27" s="93">
        <v>45389</v>
      </c>
      <c r="AC27" s="87">
        <v>3.43</v>
      </c>
      <c r="AD27" s="94">
        <v>146.80000000000001</v>
      </c>
      <c r="AE27" s="87">
        <v>-17.940000000000001</v>
      </c>
      <c r="AF27" s="94">
        <v>138.1</v>
      </c>
      <c r="AG27" s="87">
        <v>-19.149999999999999</v>
      </c>
    </row>
    <row r="28" spans="1:33" s="4" customFormat="1" ht="15.95" customHeight="1">
      <c r="A28" s="84" t="s">
        <v>108</v>
      </c>
      <c r="B28" s="83" t="s">
        <v>80</v>
      </c>
      <c r="C28" s="80">
        <v>0</v>
      </c>
      <c r="D28" s="81">
        <v>0</v>
      </c>
      <c r="E28" s="82">
        <v>0</v>
      </c>
      <c r="F28" s="81">
        <v>0</v>
      </c>
      <c r="G28" s="74">
        <v>41297</v>
      </c>
      <c r="H28" s="75">
        <v>31.44</v>
      </c>
      <c r="I28" s="89">
        <v>34665</v>
      </c>
      <c r="J28" s="87">
        <v>47.46</v>
      </c>
      <c r="K28" s="86">
        <v>92.68</v>
      </c>
      <c r="L28" s="87">
        <v>18.21</v>
      </c>
      <c r="M28" s="86">
        <v>97.25</v>
      </c>
      <c r="N28" s="87">
        <v>-2.97</v>
      </c>
      <c r="O28" s="86">
        <v>112.72</v>
      </c>
      <c r="P28" s="87">
        <v>-38.24</v>
      </c>
      <c r="Q28" s="84" t="s">
        <v>108</v>
      </c>
      <c r="R28" s="83" t="s">
        <v>80</v>
      </c>
      <c r="S28" s="78">
        <v>1.62</v>
      </c>
      <c r="T28" s="79">
        <v>28590</v>
      </c>
      <c r="U28" s="92">
        <v>190</v>
      </c>
      <c r="V28" s="74">
        <v>58053</v>
      </c>
      <c r="W28" s="75">
        <v>-28.89</v>
      </c>
      <c r="X28" s="79">
        <v>47306</v>
      </c>
      <c r="Y28" s="75">
        <v>3.04</v>
      </c>
      <c r="Z28" s="89">
        <v>64480</v>
      </c>
      <c r="AA28" s="87">
        <v>-26.14</v>
      </c>
      <c r="AB28" s="93">
        <v>45267</v>
      </c>
      <c r="AC28" s="87">
        <v>3.86</v>
      </c>
      <c r="AD28" s="94">
        <v>162.6</v>
      </c>
      <c r="AE28" s="87">
        <v>20.09</v>
      </c>
      <c r="AF28" s="94">
        <v>154.30000000000001</v>
      </c>
      <c r="AG28" s="87">
        <v>21.02</v>
      </c>
    </row>
    <row r="29" spans="1:33" s="4" customFormat="1" ht="15.95" customHeight="1">
      <c r="A29" s="84" t="s">
        <v>109</v>
      </c>
      <c r="B29" s="83" t="s">
        <v>81</v>
      </c>
      <c r="C29" s="78" t="s">
        <v>54</v>
      </c>
      <c r="D29" s="75">
        <v>-1.19</v>
      </c>
      <c r="E29" s="79" t="s">
        <v>55</v>
      </c>
      <c r="F29" s="75">
        <v>4.04</v>
      </c>
      <c r="G29" s="74">
        <v>49547</v>
      </c>
      <c r="H29" s="75">
        <v>18.55</v>
      </c>
      <c r="I29" s="89">
        <v>42617</v>
      </c>
      <c r="J29" s="87">
        <v>28.76</v>
      </c>
      <c r="K29" s="86">
        <v>105.27</v>
      </c>
      <c r="L29" s="87">
        <v>12.76</v>
      </c>
      <c r="M29" s="86">
        <v>103.62</v>
      </c>
      <c r="N29" s="87">
        <v>12.78</v>
      </c>
      <c r="O29" s="86">
        <v>84.99</v>
      </c>
      <c r="P29" s="87">
        <v>-9.14</v>
      </c>
      <c r="Q29" s="84" t="s">
        <v>109</v>
      </c>
      <c r="R29" s="83" t="s">
        <v>81</v>
      </c>
      <c r="S29" s="78">
        <v>2.34</v>
      </c>
      <c r="T29" s="79">
        <v>28590</v>
      </c>
      <c r="U29" s="92">
        <v>190</v>
      </c>
      <c r="V29" s="74">
        <v>55085</v>
      </c>
      <c r="W29" s="75">
        <v>3.01</v>
      </c>
      <c r="X29" s="79">
        <v>47533</v>
      </c>
      <c r="Y29" s="75">
        <v>3.17</v>
      </c>
      <c r="Z29" s="89">
        <v>55313</v>
      </c>
      <c r="AA29" s="87">
        <v>3.37</v>
      </c>
      <c r="AB29" s="93">
        <v>45532</v>
      </c>
      <c r="AC29" s="87">
        <v>3.69</v>
      </c>
      <c r="AD29" s="94">
        <v>173</v>
      </c>
      <c r="AE29" s="87">
        <v>0.41</v>
      </c>
      <c r="AF29" s="94">
        <v>164.4</v>
      </c>
      <c r="AG29" s="87">
        <v>0.24</v>
      </c>
    </row>
    <row r="30" spans="1:33" s="4" customFormat="1" ht="15.95" customHeight="1">
      <c r="A30" s="84" t="s">
        <v>110</v>
      </c>
      <c r="B30" s="83" t="s">
        <v>82</v>
      </c>
      <c r="C30" s="80">
        <v>0</v>
      </c>
      <c r="D30" s="81">
        <v>0</v>
      </c>
      <c r="E30" s="82">
        <v>0</v>
      </c>
      <c r="F30" s="81">
        <v>0</v>
      </c>
      <c r="G30" s="74">
        <v>48644</v>
      </c>
      <c r="H30" s="75">
        <v>29.89</v>
      </c>
      <c r="I30" s="89">
        <v>41246</v>
      </c>
      <c r="J30" s="87">
        <v>32.29</v>
      </c>
      <c r="K30" s="86">
        <v>108.74</v>
      </c>
      <c r="L30" s="87">
        <v>23.71</v>
      </c>
      <c r="M30" s="86">
        <v>110.45</v>
      </c>
      <c r="N30" s="87">
        <v>23.23</v>
      </c>
      <c r="O30" s="86">
        <v>83.98</v>
      </c>
      <c r="P30" s="87">
        <v>-16.899999999999999</v>
      </c>
      <c r="Q30" s="84" t="s">
        <v>110</v>
      </c>
      <c r="R30" s="83" t="s">
        <v>82</v>
      </c>
      <c r="S30" s="78">
        <v>2.0299999999999998</v>
      </c>
      <c r="T30" s="79">
        <v>28590</v>
      </c>
      <c r="U30" s="92">
        <v>190</v>
      </c>
      <c r="V30" s="74">
        <v>55486</v>
      </c>
      <c r="W30" s="75">
        <v>3.19</v>
      </c>
      <c r="X30" s="79">
        <v>47760</v>
      </c>
      <c r="Y30" s="75">
        <v>3.12</v>
      </c>
      <c r="Z30" s="89">
        <v>56581</v>
      </c>
      <c r="AA30" s="87">
        <v>3.97</v>
      </c>
      <c r="AB30" s="93">
        <v>45736</v>
      </c>
      <c r="AC30" s="87">
        <v>3.63</v>
      </c>
      <c r="AD30" s="94">
        <v>167.1</v>
      </c>
      <c r="AE30" s="87">
        <v>0.72</v>
      </c>
      <c r="AF30" s="94">
        <v>158.1</v>
      </c>
      <c r="AG30" s="87">
        <v>0.44</v>
      </c>
    </row>
    <row r="31" spans="1:33" s="4" customFormat="1" ht="15.95" customHeight="1">
      <c r="A31" s="84" t="s">
        <v>111</v>
      </c>
      <c r="B31" s="83" t="s">
        <v>83</v>
      </c>
      <c r="C31" s="80">
        <v>0</v>
      </c>
      <c r="D31" s="81">
        <v>0</v>
      </c>
      <c r="E31" s="82">
        <v>0</v>
      </c>
      <c r="F31" s="81">
        <v>0</v>
      </c>
      <c r="G31" s="74">
        <v>51739</v>
      </c>
      <c r="H31" s="75">
        <v>38.619999999999997</v>
      </c>
      <c r="I31" s="89">
        <v>39120</v>
      </c>
      <c r="J31" s="87">
        <v>25</v>
      </c>
      <c r="K31" s="86">
        <v>119.69</v>
      </c>
      <c r="L31" s="87">
        <v>22.1</v>
      </c>
      <c r="M31" s="86" t="s">
        <v>119</v>
      </c>
      <c r="N31" s="87">
        <v>31.71</v>
      </c>
      <c r="O31" s="86" t="s">
        <v>120</v>
      </c>
      <c r="P31" s="87">
        <v>-9.44</v>
      </c>
      <c r="Q31" s="84" t="s">
        <v>111</v>
      </c>
      <c r="R31" s="83" t="s">
        <v>83</v>
      </c>
      <c r="S31" s="78">
        <v>1.54</v>
      </c>
      <c r="T31" s="79">
        <v>28590</v>
      </c>
      <c r="U31" s="92">
        <v>190</v>
      </c>
      <c r="V31" s="74" t="s">
        <v>132</v>
      </c>
      <c r="W31" s="75">
        <v>7.36</v>
      </c>
      <c r="X31" s="79" t="s">
        <v>133</v>
      </c>
      <c r="Y31" s="75">
        <v>2.89</v>
      </c>
      <c r="Z31" s="89" t="s">
        <v>141</v>
      </c>
      <c r="AA31" s="87">
        <v>11.81</v>
      </c>
      <c r="AB31" s="93" t="s">
        <v>142</v>
      </c>
      <c r="AC31" s="87">
        <v>3.34</v>
      </c>
      <c r="AD31" s="94" t="s">
        <v>143</v>
      </c>
      <c r="AE31" s="87">
        <v>-6.47</v>
      </c>
      <c r="AF31" s="94" t="s">
        <v>144</v>
      </c>
      <c r="AG31" s="87">
        <v>-7.09</v>
      </c>
    </row>
    <row r="32" spans="1:33" s="4" customFormat="1" ht="15.95" customHeight="1">
      <c r="A32" s="84" t="s">
        <v>112</v>
      </c>
      <c r="B32" s="83" t="s">
        <v>84</v>
      </c>
      <c r="C32" s="78" t="s">
        <v>56</v>
      </c>
      <c r="D32" s="75">
        <v>3.12</v>
      </c>
      <c r="E32" s="79" t="s">
        <v>57</v>
      </c>
      <c r="F32" s="75">
        <v>15.62</v>
      </c>
      <c r="G32" s="74" t="s">
        <v>48</v>
      </c>
      <c r="H32" s="75">
        <v>33.729999999999997</v>
      </c>
      <c r="I32" s="89" t="s">
        <v>127</v>
      </c>
      <c r="J32" s="87">
        <v>17.25</v>
      </c>
      <c r="K32" s="86" t="s">
        <v>124</v>
      </c>
      <c r="L32" s="87">
        <v>18.32</v>
      </c>
      <c r="M32" s="86" t="s">
        <v>121</v>
      </c>
      <c r="N32" s="87">
        <v>9.68</v>
      </c>
      <c r="O32" s="86" t="s">
        <v>122</v>
      </c>
      <c r="P32" s="87">
        <v>-16.350000000000001</v>
      </c>
      <c r="Q32" s="84" t="s">
        <v>112</v>
      </c>
      <c r="R32" s="83" t="s">
        <v>84</v>
      </c>
      <c r="S32" s="78">
        <v>1.36</v>
      </c>
      <c r="T32" s="79">
        <v>28590</v>
      </c>
      <c r="U32" s="92">
        <v>190</v>
      </c>
      <c r="V32" s="74" t="s">
        <v>134</v>
      </c>
      <c r="W32" s="75">
        <v>1.88</v>
      </c>
      <c r="X32" s="79" t="s">
        <v>135</v>
      </c>
      <c r="Y32" s="75">
        <v>2.84</v>
      </c>
      <c r="Z32" s="89" t="s">
        <v>145</v>
      </c>
      <c r="AA32" s="87">
        <v>0.21</v>
      </c>
      <c r="AB32" s="93" t="s">
        <v>146</v>
      </c>
      <c r="AC32" s="87">
        <v>3.48</v>
      </c>
      <c r="AD32" s="94" t="s">
        <v>147</v>
      </c>
      <c r="AE32" s="87">
        <v>8.4499999999999993</v>
      </c>
      <c r="AF32" s="94" t="s">
        <v>148</v>
      </c>
      <c r="AG32" s="87">
        <v>8.93</v>
      </c>
    </row>
    <row r="33" spans="1:33" s="4" customFormat="1" ht="15.95" customHeight="1">
      <c r="A33" s="84" t="s">
        <v>113</v>
      </c>
      <c r="B33" s="83" t="s">
        <v>85</v>
      </c>
      <c r="C33" s="80">
        <v>0</v>
      </c>
      <c r="D33" s="81">
        <v>0</v>
      </c>
      <c r="E33" s="82">
        <v>0</v>
      </c>
      <c r="F33" s="81">
        <v>0</v>
      </c>
      <c r="G33" s="74" t="s">
        <v>49</v>
      </c>
      <c r="H33" s="75">
        <v>41.98</v>
      </c>
      <c r="I33" s="89" t="s">
        <v>128</v>
      </c>
      <c r="J33" s="87">
        <v>20.76</v>
      </c>
      <c r="K33" s="86" t="s">
        <v>125</v>
      </c>
      <c r="L33" s="87">
        <v>18.11</v>
      </c>
      <c r="M33" s="88" t="s">
        <v>51</v>
      </c>
      <c r="N33" s="88" t="s">
        <v>50</v>
      </c>
      <c r="O33" s="88" t="s">
        <v>50</v>
      </c>
      <c r="P33" s="88" t="s">
        <v>50</v>
      </c>
      <c r="Q33" s="84" t="s">
        <v>113</v>
      </c>
      <c r="R33" s="83" t="s">
        <v>85</v>
      </c>
      <c r="S33" s="78">
        <v>1.53</v>
      </c>
      <c r="T33" s="79">
        <v>28590</v>
      </c>
      <c r="U33" s="92">
        <v>190</v>
      </c>
      <c r="V33" s="76" t="s">
        <v>51</v>
      </c>
      <c r="W33" s="76" t="s">
        <v>50</v>
      </c>
      <c r="X33" s="76" t="s">
        <v>50</v>
      </c>
      <c r="Y33" s="77" t="s">
        <v>50</v>
      </c>
      <c r="Z33" s="88" t="s">
        <v>51</v>
      </c>
      <c r="AA33" s="90" t="s">
        <v>50</v>
      </c>
      <c r="AB33" s="88" t="s">
        <v>50</v>
      </c>
      <c r="AC33" s="88" t="s">
        <v>50</v>
      </c>
      <c r="AD33" s="88" t="s">
        <v>50</v>
      </c>
      <c r="AE33" s="88" t="s">
        <v>50</v>
      </c>
      <c r="AF33" s="88" t="s">
        <v>50</v>
      </c>
      <c r="AG33" s="88" t="s">
        <v>50</v>
      </c>
    </row>
    <row r="34" spans="1:33" s="4" customFormat="1" ht="15.95" customHeight="1">
      <c r="A34" s="84" t="s">
        <v>101</v>
      </c>
      <c r="B34" s="83" t="s">
        <v>73</v>
      </c>
      <c r="C34" s="80">
        <v>0</v>
      </c>
      <c r="D34" s="81">
        <v>0</v>
      </c>
      <c r="E34" s="82">
        <v>0</v>
      </c>
      <c r="F34" s="81">
        <v>0</v>
      </c>
      <c r="G34" s="76" t="s">
        <v>51</v>
      </c>
      <c r="H34" s="77" t="s">
        <v>50</v>
      </c>
      <c r="I34" s="88" t="s">
        <v>51</v>
      </c>
      <c r="J34" s="90" t="s">
        <v>50</v>
      </c>
      <c r="K34" s="88" t="s">
        <v>51</v>
      </c>
      <c r="L34" s="88" t="s">
        <v>50</v>
      </c>
      <c r="M34" s="88" t="s">
        <v>51</v>
      </c>
      <c r="N34" s="88" t="s">
        <v>50</v>
      </c>
      <c r="O34" s="88" t="s">
        <v>50</v>
      </c>
      <c r="P34" s="88" t="s">
        <v>50</v>
      </c>
      <c r="Q34" s="84" t="s">
        <v>101</v>
      </c>
      <c r="R34" s="83" t="s">
        <v>73</v>
      </c>
      <c r="S34" s="78">
        <v>1.6</v>
      </c>
      <c r="T34" s="79">
        <v>28590</v>
      </c>
      <c r="U34" s="92">
        <v>190</v>
      </c>
      <c r="V34" s="76" t="s">
        <v>51</v>
      </c>
      <c r="W34" s="76" t="s">
        <v>50</v>
      </c>
      <c r="X34" s="76" t="s">
        <v>50</v>
      </c>
      <c r="Y34" s="77" t="s">
        <v>50</v>
      </c>
      <c r="Z34" s="88" t="s">
        <v>51</v>
      </c>
      <c r="AA34" s="90" t="s">
        <v>50</v>
      </c>
      <c r="AB34" s="88" t="s">
        <v>50</v>
      </c>
      <c r="AC34" s="88" t="s">
        <v>50</v>
      </c>
      <c r="AD34" s="88" t="s">
        <v>50</v>
      </c>
      <c r="AE34" s="88" t="s">
        <v>50</v>
      </c>
      <c r="AF34" s="88" t="s">
        <v>50</v>
      </c>
      <c r="AG34" s="88" t="s">
        <v>50</v>
      </c>
    </row>
    <row r="35" spans="1:33" s="4" customFormat="1" ht="3" customHeight="1" thickBot="1">
      <c r="A35" s="8"/>
      <c r="B35" s="9"/>
      <c r="C35" s="22"/>
      <c r="D35" s="12"/>
      <c r="E35" s="12"/>
      <c r="F35" s="12"/>
      <c r="G35" s="23"/>
      <c r="H35" s="11"/>
      <c r="I35" s="21"/>
      <c r="J35" s="14"/>
      <c r="K35" s="13"/>
      <c r="L35" s="13"/>
      <c r="M35" s="21"/>
      <c r="N35" s="13"/>
      <c r="O35" s="13"/>
      <c r="P35" s="13"/>
      <c r="Q35" s="8"/>
      <c r="R35" s="9"/>
      <c r="S35" s="22"/>
      <c r="T35" s="22"/>
      <c r="U35" s="12"/>
      <c r="V35" s="23"/>
      <c r="W35" s="12"/>
      <c r="X35" s="23"/>
      <c r="Y35" s="11"/>
      <c r="Z35" s="21"/>
      <c r="AA35" s="14"/>
      <c r="AB35" s="13"/>
      <c r="AC35" s="13"/>
      <c r="AD35" s="21"/>
      <c r="AE35" s="13"/>
      <c r="AF35" s="13"/>
      <c r="AG35" s="13"/>
    </row>
    <row r="36" spans="1:33" s="1" customFormat="1" ht="26.1" customHeight="1">
      <c r="A36" s="59" t="s">
        <v>46</v>
      </c>
      <c r="B36" s="59"/>
      <c r="C36" s="59"/>
      <c r="D36" s="59"/>
      <c r="E36" s="59"/>
      <c r="F36" s="59"/>
      <c r="G36" s="59"/>
      <c r="H36" s="59"/>
      <c r="I36" s="63" t="str">
        <f>SUBSTITUTE(A39,CHAR(10),CHAR(10)&amp;"　　　  ")</f>
        <v>Source：Directorate-General of Budget, Accounting and Statistics, Ministry of Economic Affairs, Ministry of Finance and Ministry of 
　　　  Labor.</v>
      </c>
      <c r="J36" s="63"/>
      <c r="K36" s="63"/>
      <c r="L36" s="63"/>
      <c r="M36" s="63"/>
      <c r="N36" s="63"/>
      <c r="O36" s="63"/>
      <c r="P36" s="63"/>
      <c r="Q36" s="60"/>
      <c r="R36" s="60"/>
      <c r="S36" s="60"/>
      <c r="T36" s="60"/>
      <c r="U36" s="60"/>
      <c r="V36" s="60"/>
      <c r="W36" s="60"/>
      <c r="X36" s="60"/>
      <c r="Y36" s="60"/>
      <c r="Z36" s="60"/>
      <c r="AA36" s="60"/>
      <c r="AB36" s="60"/>
      <c r="AC36" s="60"/>
      <c r="AD36" s="60"/>
      <c r="AE36" s="60"/>
      <c r="AF36" s="60"/>
      <c r="AG36" s="60"/>
    </row>
    <row r="37" spans="1:33" s="1" customFormat="1" ht="84.95" customHeight="1">
      <c r="A37" s="62" t="str">
        <f>SUBSTITUTE(A40,CHAR(10),CHAR(10)&amp;"　　　　　")&amp;CHAR(10)&amp;SUBSTITUTE(A42,CHAR(10),CHAR(10)&amp;"　　　　　")</f>
        <v>說　　明：工業及服務業與服務業部門統計結果涵蓋範圍自98年1月起增加「教育業之教育輔助業及其他教育業」，
　　　　　108年1月起增加 「研究發展服務業」、「教育業之學前教育」及「社會工作服務業」。
附　　註：不含金門縣及連江縣。</v>
      </c>
      <c r="B37" s="62"/>
      <c r="C37" s="62"/>
      <c r="D37" s="62"/>
      <c r="E37" s="62"/>
      <c r="F37" s="62"/>
      <c r="G37" s="62"/>
      <c r="H37" s="62"/>
      <c r="I37" s="64" t="str">
        <f>SUBSTITUTE(A41,CHAR(10),CHAR(10)&amp;"　　　")&amp;CHAR(10)&amp;SUBSTITUTE(A43,CHAR(10),CHAR(10)&amp;"　　　　")</f>
        <v>Note：Both Industry &amp; Services and Services Sectors statistics has covered educational support activities &amp; other education in Education 
　　　Industry since January 2009, and has covered Scientific Research &amp; Development, Pre-primary Education in Education Industry, 
　　　and Social Work Activities since January 2019.
Remark：Series data exclude Kinmen County and Lienchiang County.</v>
      </c>
      <c r="J37" s="64"/>
      <c r="K37" s="64"/>
      <c r="L37" s="64"/>
      <c r="M37" s="64"/>
      <c r="N37" s="64"/>
      <c r="O37" s="64"/>
      <c r="P37" s="64"/>
      <c r="Q37" s="61"/>
      <c r="R37" s="61"/>
      <c r="S37" s="61"/>
      <c r="T37" s="61"/>
      <c r="U37" s="61"/>
      <c r="V37" s="61"/>
      <c r="W37" s="61"/>
      <c r="X37" s="61"/>
      <c r="Y37" s="61"/>
      <c r="Z37" s="61"/>
      <c r="AA37" s="61"/>
      <c r="AB37" s="61"/>
      <c r="AC37" s="61"/>
      <c r="AD37" s="61"/>
      <c r="AE37" s="61"/>
      <c r="AF37" s="61"/>
      <c r="AG37" s="61"/>
    </row>
    <row r="39" spans="1:33" ht="126" hidden="1">
      <c r="A39" s="73" t="s">
        <v>117</v>
      </c>
    </row>
    <row r="40" spans="1:33" ht="168" hidden="1">
      <c r="A40" s="73" t="s">
        <v>45</v>
      </c>
    </row>
    <row r="41" spans="1:33" ht="252" hidden="1">
      <c r="A41" s="73" t="s">
        <v>116</v>
      </c>
    </row>
    <row r="42" spans="1:33" hidden="1">
      <c r="A42" s="72" t="s">
        <v>44</v>
      </c>
    </row>
    <row r="43" spans="1:33" hidden="1">
      <c r="A43" s="72" t="s">
        <v>115</v>
      </c>
    </row>
  </sheetData>
  <mergeCells count="41">
    <mergeCell ref="Q1:Y1"/>
    <mergeCell ref="X4:X5"/>
    <mergeCell ref="Q3:R5"/>
    <mergeCell ref="V3:W3"/>
    <mergeCell ref="O3:P3"/>
    <mergeCell ref="T4:U4"/>
    <mergeCell ref="X3:Y3"/>
    <mergeCell ref="Z1:AG1"/>
    <mergeCell ref="Z4:Z5"/>
    <mergeCell ref="AB4:AB5"/>
    <mergeCell ref="AD4:AD5"/>
    <mergeCell ref="AF4:AF5"/>
    <mergeCell ref="Z3:AA3"/>
    <mergeCell ref="AB3:AC3"/>
    <mergeCell ref="AD3:AE3"/>
    <mergeCell ref="AF3:AG3"/>
    <mergeCell ref="A36:H36"/>
    <mergeCell ref="Q36:Y37"/>
    <mergeCell ref="Z36:AG37"/>
    <mergeCell ref="A37:H37"/>
    <mergeCell ref="I36:P36"/>
    <mergeCell ref="I37:P37"/>
    <mergeCell ref="I4:J4"/>
    <mergeCell ref="K4:K5"/>
    <mergeCell ref="V4:V5"/>
    <mergeCell ref="T3:U3"/>
    <mergeCell ref="C4:C5"/>
    <mergeCell ref="M3:N3"/>
    <mergeCell ref="M4:M5"/>
    <mergeCell ref="K3:L3"/>
    <mergeCell ref="S3:S5"/>
    <mergeCell ref="A1:H1"/>
    <mergeCell ref="I1:P1"/>
    <mergeCell ref="A3:B5"/>
    <mergeCell ref="C3:D3"/>
    <mergeCell ref="I3:J3"/>
    <mergeCell ref="G4:H4"/>
    <mergeCell ref="E4:E5"/>
    <mergeCell ref="G3:H3"/>
    <mergeCell ref="E3:F3"/>
    <mergeCell ref="O4:O5"/>
  </mergeCells>
  <phoneticPr fontId="2" type="noConversion"/>
  <printOptions horizontalCentered="1"/>
  <pageMargins left="0.78740157480314965" right="0.78740157480314965" top="0.39370078740157483" bottom="0.78740157480314965" header="0" footer="0"/>
  <pageSetup paperSize="9" firstPageNumber="2" pageOrder="overThenDown" orientation="portrait" useFirstPageNumber="1" r:id="rId1"/>
  <headerFooter alignWithMargins="0">
    <oddHeader>&amp;C
　　　　　　　　　　　　　　　　　　　　</oddHeader>
    <oddFooter>&amp;C&amp;"新細明體"&amp;9  -&amp;P-</oddFooter>
    <evenFooter>&amp;C&amp;"新細明體"&amp;9 &amp;P-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1010</vt:lpstr>
      <vt:lpstr>'1010'!Print_Area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金諄資訊(股)公司</dc:creator>
  <cp:lastModifiedBy>鄭大偉</cp:lastModifiedBy>
  <cp:lastPrinted>2025-02-06T07:35:18Z</cp:lastPrinted>
  <dcterms:created xsi:type="dcterms:W3CDTF">2005-01-26T03:51:16Z</dcterms:created>
  <dcterms:modified xsi:type="dcterms:W3CDTF">2025-09-05T08:17:56Z</dcterms:modified>
</cp:coreProperties>
</file>