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66925"/>
  <mc:AlternateContent xmlns:mc="http://schemas.openxmlformats.org/markup-compatibility/2006">
    <mc:Choice Requires="x15">
      <x15ac:absPath xmlns:x15ac="http://schemas.microsoft.com/office/spreadsheetml/2010/11/ac" url="C:\Users\mongting0\Desktop\"/>
    </mc:Choice>
  </mc:AlternateContent>
  <xr:revisionPtr revIDLastSave="0" documentId="13_ncr:1_{D5565D6D-6801-4F16-B2D4-1A3B4EA99EEE}" xr6:coauthVersionLast="47" xr6:coauthVersionMax="47" xr10:uidLastSave="{00000000-0000-0000-0000-000000000000}"/>
  <bookViews>
    <workbookView xWindow="2925" yWindow="330" windowWidth="25800" windowHeight="14550" xr2:uid="{00000000-000D-0000-FFFF-FFFF00000000}"/>
  </bookViews>
  <sheets>
    <sheet name="12010" sheetId="1" r:id="rId1"/>
  </sheets>
  <definedNames>
    <definedName name="_xlnm.Print_Area" localSheetId="0">'12010'!$A$1:$AG$41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1" i="1" l="1"/>
  <c r="A41" i="1"/>
  <c r="AA40" i="1"/>
  <c r="R40" i="1"/>
</calcChain>
</file>

<file path=xl/sharedStrings.xml><?xml version="1.0" encoding="utf-8"?>
<sst xmlns="http://schemas.openxmlformats.org/spreadsheetml/2006/main" count="255" uniqueCount="138">
  <si>
    <t>表 12-1 引進移工在臺人數－按開放項目分</t>
  </si>
  <si>
    <t>Table 12-1 Foreign Workers in Taiwan by Various Type</t>
  </si>
  <si>
    <t xml:space="preserve">        --</t>
  </si>
  <si>
    <t>資料來源：勞動部勞動力發展署。</t>
  </si>
  <si>
    <t>單位：人</t>
  </si>
  <si>
    <t>本月底與上月底比較(％)
Change from last period</t>
  </si>
  <si>
    <t>本月底與上年同月底比較(％)
Change from the same period of 
last year</t>
  </si>
  <si>
    <t>Unit：Person</t>
  </si>
  <si>
    <t>Source：Workforce Development Agency, MOL.</t>
  </si>
  <si>
    <t>Note：1.The foreign workers in the table include the foreign workers stipulated in accordance with Subparagraphs 8~10 of Paragraph 1 
   of Article 46 of the Employment Services Act.
2."Foreign workers with a valid employment permit" include legally employed foreign workers and those who are in Taiwan 
   but have not completed required employment procedures.
3."Foreign workers whose employment permit has become invalid" include foreign workers who have been absent from work 
   and out of contact and those whose employment relationship has been terminated.(other notes can be found on p222-p223)</t>
  </si>
  <si>
    <t>說　　明：1.本表係依就業服務法第46條第1項第8款至第10款規定工作之外國人。 
2.「有效聘僱許可移工」包含合法聘僱移工及已入境在臺尚未完成聘僱等移工。
3.「聘僱許可失效移工」包含行蹤不明及聘僱關係終止等移工。(其餘說明接p222- p223)</t>
  </si>
  <si>
    <r>
      <t>附　　註：</t>
    </r>
    <r>
      <rPr>
        <sz val="12"/>
        <rFont val="Times New Roman"/>
      </rPr>
      <t>#pt3</t>
    </r>
  </si>
  <si>
    <r>
      <t>Remark</t>
    </r>
    <r>
      <rPr>
        <sz val="12"/>
        <rFont val="新細明體"/>
        <charset val="136"/>
      </rPr>
      <t>：</t>
    </r>
    <r>
      <rPr>
        <sz val="12"/>
        <rFont val="Times New Roman"/>
      </rPr>
      <t>#pt6</t>
    </r>
  </si>
  <si>
    <t>表 12-1 引進移工在臺人數－按開放項目分(續)</t>
  </si>
  <si>
    <t>Note：4."Quota readjusted two years after initial allocation of manufacturing" involve 6 industries and 15 occupations, and 68 industries
   etc, which also contain the foreign worker shift to work for a new employer or to engage in new work as referred to the Article 
   59 of Employment Service Act.
5."Others" includes 6 industries and 15 occupations, 68 industries, 73 industries, Chinaware etc., 6 industries, New and expanded 
   firms, EPZ and SBIP, 7 industries, Non-traditional manufacturing.
6.From 2018, the various type for productive industrial workers have changed, and relevant statistics have been revised accordingly.</t>
  </si>
  <si>
    <t>Table 12-1 Foreign Workers in Taiwan by Various Type(Cont.)</t>
  </si>
  <si>
    <t>Governmental major
construction projects</t>
  </si>
  <si>
    <t>Grand total</t>
  </si>
  <si>
    <t>看　護　工</t>
  </si>
  <si>
    <t>家庭幫傭</t>
  </si>
  <si>
    <t>六十八種行業</t>
  </si>
  <si>
    <t>七十三種行業</t>
  </si>
  <si>
    <t>陶瓷等六行業</t>
  </si>
  <si>
    <t>6 industries and
15 occupations</t>
  </si>
  <si>
    <t>Nursing workers</t>
  </si>
  <si>
    <t>Home-maids</t>
  </si>
  <si>
    <t>Crewmen</t>
  </si>
  <si>
    <t>68 industries</t>
  </si>
  <si>
    <t>73 industries</t>
  </si>
  <si>
    <t>Chinaware etc.,
6 industries</t>
  </si>
  <si>
    <t>七行業專案</t>
  </si>
  <si>
    <t>傳統製造業</t>
  </si>
  <si>
    <t>特殊時程產業</t>
  </si>
  <si>
    <t>Major investing
manufacturing</t>
  </si>
  <si>
    <t>Major investing
construction</t>
  </si>
  <si>
    <t>7 industries</t>
  </si>
  <si>
    <t>Quota readjusted
two years after 
initial allocation 
of manufacturing</t>
  </si>
  <si>
    <t>Extra workers</t>
  </si>
  <si>
    <t xml:space="preserve"> Foreign workers in productive industries</t>
  </si>
  <si>
    <t>計</t>
  </si>
  <si>
    <t>Total</t>
  </si>
  <si>
    <t>總　　計</t>
  </si>
  <si>
    <t>船　　員</t>
  </si>
  <si>
    <t>New and 
expanded firms</t>
  </si>
  <si>
    <t>EPZ and SBIP</t>
  </si>
  <si>
    <t>3 K industries</t>
  </si>
  <si>
    <t>Traditional
manufacturing</t>
  </si>
  <si>
    <t>Non-traditional
manufacturing</t>
  </si>
  <si>
    <t>Domestic new
investment projects</t>
  </si>
  <si>
    <t>新  廠  及
擴充設備案</t>
  </si>
  <si>
    <t>項　　目　　別
Item</t>
  </si>
  <si>
    <t>Specific 
timeframe
industries</t>
  </si>
  <si>
    <t>國內新增
投資案</t>
  </si>
  <si>
    <t>臺商回臺
投資案</t>
  </si>
  <si>
    <t>Slaughtering</t>
  </si>
  <si>
    <t>臺商回臺投資案</t>
  </si>
  <si>
    <t>外展農務工作</t>
  </si>
  <si>
    <t>其　他</t>
  </si>
  <si>
    <t>Others</t>
  </si>
  <si>
    <t>Outreaching 
agricultural job</t>
  </si>
  <si>
    <t xml:space="preserve">產　　業　　移　　工 </t>
  </si>
  <si>
    <t>社福移工  Foreign workers in social welfare</t>
  </si>
  <si>
    <t>附加移工</t>
  </si>
  <si>
    <t>經濟部加工出口區
及科學園區專案(1)</t>
  </si>
  <si>
    <t>外展製造工作</t>
  </si>
  <si>
    <t>Outreach 
manufacturing 
job</t>
  </si>
  <si>
    <t>Investment in
Taiwan by over-
seas Taiwanese 
businesses</t>
  </si>
  <si>
    <t>Investment in
Taiwan by overseas 
Taiwanese businesses</t>
  </si>
  <si>
    <t>製造業兩年
期滿重整</t>
  </si>
  <si>
    <t>屠宰工作</t>
  </si>
  <si>
    <t>三K行業專案</t>
  </si>
  <si>
    <t xml:space="preserve">三K行業專案 </t>
  </si>
  <si>
    <t>General 
construction</t>
  </si>
  <si>
    <t>一般營造業</t>
  </si>
  <si>
    <t>非傳統製造業</t>
  </si>
  <si>
    <t>說　　明：4.「製造業兩年期滿重整」包括六行業十五種職業、六十八種行業等期滿重新申請，及就業服務法第59條
   轉換雇主或期滿重新申請。
5.「其他」包含六行業十五種職業、六十八種行業、七十三種行業、陶瓷等六行業、新廠及擴充設備案、
   經濟部加工出口區及科學園區專案、七行業專案、非傳統製造業等。
6.107年起產業移工之開放項目變更，相關統計配合修正。</t>
  </si>
  <si>
    <t>政府重大
公共工程</t>
  </si>
  <si>
    <t>六行業
十五種職業</t>
  </si>
  <si>
    <t>重大投資
製造業</t>
  </si>
  <si>
    <t>重大投資
營造業</t>
  </si>
  <si>
    <t>農、林、牧或
養殖漁業工作</t>
  </si>
  <si>
    <t>Agriculture, 
forestry, animal 
husbandry or 
aquaculture work</t>
  </si>
  <si>
    <t>有效聘僱
許可移工</t>
  </si>
  <si>
    <t>Foreign workers
with a valid
employment
permit</t>
  </si>
  <si>
    <t>聘僱許可
失效移工</t>
  </si>
  <si>
    <t>Foreign workers 
whose employment 
permit has 
become invalid</t>
  </si>
  <si>
    <t>廢棄物及資源物
回收處理工作</t>
  </si>
  <si>
    <t>Waste and resource
recycling and
processing work</t>
  </si>
  <si>
    <t>男</t>
  </si>
  <si>
    <t>Male</t>
  </si>
  <si>
    <t>女</t>
  </si>
  <si>
    <t>Female</t>
  </si>
  <si>
    <t xml:space="preserve"> End of 2018</t>
  </si>
  <si>
    <t xml:space="preserve"> End of 2019</t>
  </si>
  <si>
    <t xml:space="preserve"> End of 2020</t>
  </si>
  <si>
    <t xml:space="preserve"> End of 2021</t>
  </si>
  <si>
    <t xml:space="preserve"> End of 2022</t>
  </si>
  <si>
    <t xml:space="preserve"> End of 2023</t>
  </si>
  <si>
    <t xml:space="preserve"> End of 2024</t>
  </si>
  <si>
    <t xml:space="preserve"> End of Sept.</t>
  </si>
  <si>
    <t xml:space="preserve"> End of Oct.</t>
  </si>
  <si>
    <t xml:space="preserve"> End of Nov.</t>
  </si>
  <si>
    <t xml:space="preserve"> End of Dec.</t>
  </si>
  <si>
    <t xml:space="preserve"> End of 2025</t>
  </si>
  <si>
    <t xml:space="preserve"> End of Jan.</t>
  </si>
  <si>
    <t xml:space="preserve"> End of Feb.</t>
  </si>
  <si>
    <t xml:space="preserve"> End of Mar.</t>
  </si>
  <si>
    <t xml:space="preserve"> End of Apr.</t>
  </si>
  <si>
    <t xml:space="preserve"> End of May</t>
  </si>
  <si>
    <t xml:space="preserve"> End of June</t>
  </si>
  <si>
    <t xml:space="preserve"> End of July</t>
  </si>
  <si>
    <t xml:space="preserve"> End of Aug.</t>
  </si>
  <si>
    <t>107年底</t>
  </si>
  <si>
    <t>108年底</t>
  </si>
  <si>
    <t>109年底</t>
  </si>
  <si>
    <t>110年底</t>
  </si>
  <si>
    <t>111年底</t>
  </si>
  <si>
    <t>112年底</t>
  </si>
  <si>
    <t>113年底</t>
  </si>
  <si>
    <t xml:space="preserve"> 9月底</t>
  </si>
  <si>
    <t>10月底</t>
  </si>
  <si>
    <t>11月底</t>
  </si>
  <si>
    <t>12月底</t>
  </si>
  <si>
    <t>114年底</t>
  </si>
  <si>
    <t xml:space="preserve"> 1月底</t>
  </si>
  <si>
    <t xml:space="preserve"> 2月底</t>
  </si>
  <si>
    <t xml:space="preserve"> 3月底</t>
  </si>
  <si>
    <t xml:space="preserve"> 4月底</t>
  </si>
  <si>
    <t xml:space="preserve"> 5月底</t>
  </si>
  <si>
    <t xml:space="preserve"> 6月底</t>
  </si>
  <si>
    <t xml:space="preserve"> 7月底</t>
  </si>
  <si>
    <t xml:space="preserve"> 8月底</t>
  </si>
  <si>
    <t xml:space="preserve"> End of 2015</t>
  </si>
  <si>
    <t xml:space="preserve"> End of 2016</t>
  </si>
  <si>
    <t xml:space="preserve"> End of 2017</t>
  </si>
  <si>
    <t>104年底</t>
  </si>
  <si>
    <t>105年底</t>
  </si>
  <si>
    <t>106年底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</si>
</sst>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180" formatCode="###0\ "/>
    <numFmt numFmtId="181" formatCode="###,##0\ \ "/>
    <numFmt numFmtId="182" formatCode="###,##0.00"/>
    <numFmt numFmtId="184" formatCode="##,###,##0"/>
    <numFmt numFmtId="186" formatCode="###,##0.00;\-###,##0.00;&quot;－&quot;"/>
    <numFmt numFmtId="187" formatCode="##,###,##0;\-##,###,##0;&quot;－&quot;"/>
  </numFmts>
  <fonts count="30">
    <font>
      <sz val="12"/>
      <name val="新細明體"/>
      <charset val="136"/>
    </font>
    <font>
      <sz val="9"/>
      <name val="新細明體"/>
      <charset val="136"/>
    </font>
    <font>
      <sz val="11"/>
      <name val="新細明體"/>
      <charset val="136"/>
    </font>
    <font>
      <sz val="11"/>
      <name val="標楷體"/>
      <charset val="136"/>
    </font>
    <font>
      <sz val="12"/>
      <name val="新細明體"/>
      <charset val="136"/>
    </font>
    <font>
      <sz val="10"/>
      <name val="標楷體"/>
      <charset val="136"/>
    </font>
    <font>
      <sz val="10"/>
      <name val="新細明體"/>
      <charset val="136"/>
    </font>
    <font>
      <sz val="9"/>
      <name val="Times New Roman"/>
    </font>
    <font>
      <sz val="12"/>
      <name val="Times New Roman"/>
    </font>
    <font>
      <sz val="8.25"/>
      <name val="新細明體"/>
      <charset val="136"/>
    </font>
    <font>
      <sz val="8.5"/>
      <name val="新細明體"/>
      <charset val="136"/>
    </font>
    <font>
      <sz val="12"/>
      <color theme="1"/>
      <name val="新細明體"/>
      <charset val="136"/>
      <scheme val="minor"/>
    </font>
    <font>
      <sz val="12"/>
      <color theme="0"/>
      <name val="新細明體"/>
      <charset val="136"/>
      <scheme val="minor"/>
    </font>
    <font>
      <sz val="12"/>
      <color rgb="FF9C6500"/>
      <name val="新細明體"/>
      <charset val="136"/>
      <scheme val="minor"/>
    </font>
    <font>
      <b/>
      <sz val="12"/>
      <color theme="1"/>
      <name val="新細明體"/>
      <charset val="136"/>
      <scheme val="minor"/>
    </font>
    <font>
      <sz val="12"/>
      <color rgb="FF006100"/>
      <name val="新細明體"/>
      <charset val="136"/>
      <scheme val="minor"/>
    </font>
    <font>
      <b/>
      <sz val="12"/>
      <color rgb="FFFA7D00"/>
      <name val="新細明體"/>
      <charset val="136"/>
      <scheme val="minor"/>
    </font>
    <font>
      <sz val="12"/>
      <color rgb="FFFA7D00"/>
      <name val="新細明體"/>
      <charset val="136"/>
      <scheme val="minor"/>
    </font>
    <font>
      <i/>
      <sz val="12"/>
      <color rgb="FF7F7F7F"/>
      <name val="新細明體"/>
      <charset val="136"/>
      <scheme val="minor"/>
    </font>
    <font>
      <b/>
      <sz val="18"/>
      <color theme="3"/>
      <name val="新細明體"/>
      <charset val="136"/>
      <scheme val="major"/>
    </font>
    <font>
      <b/>
      <sz val="15"/>
      <color theme="3"/>
      <name val="新細明體"/>
      <charset val="136"/>
      <scheme val="minor"/>
    </font>
    <font>
      <b/>
      <sz val="13"/>
      <color theme="3"/>
      <name val="新細明體"/>
      <charset val="136"/>
      <scheme val="minor"/>
    </font>
    <font>
      <b/>
      <sz val="11"/>
      <color theme="3"/>
      <name val="新細明體"/>
      <charset val="136"/>
      <scheme val="minor"/>
    </font>
    <font>
      <sz val="12"/>
      <color rgb="FF3F3F76"/>
      <name val="新細明體"/>
      <charset val="136"/>
      <scheme val="minor"/>
    </font>
    <font>
      <b/>
      <sz val="12"/>
      <color rgb="FF3F3F3F"/>
      <name val="新細明體"/>
      <charset val="136"/>
      <scheme val="minor"/>
    </font>
    <font>
      <b/>
      <sz val="12"/>
      <color theme="0"/>
      <name val="新細明體"/>
      <charset val="136"/>
      <scheme val="minor"/>
    </font>
    <font>
      <sz val="12"/>
      <color rgb="FF9C0006"/>
      <name val="新細明體"/>
      <charset val="136"/>
      <scheme val="minor"/>
    </font>
    <font>
      <sz val="12"/>
      <color rgb="FFFF0000"/>
      <name val="新細明體"/>
      <charset val="136"/>
      <scheme val="minor"/>
    </font>
    <font>
      <sz val="10"/>
      <name val="新細明體"/>
      <family val="1"/>
      <charset val="136"/>
    </font>
    <font>
      <sz val="8.25"/>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41">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style="medium">
        <color indexed="64"/>
      </right>
      <top/>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s>
  <cellStyleXfs count="44">
    <xf numFmtId="0" fontId="0" fillId="2" borderId="0">
      <alignment vertical="center"/>
    </xf>
    <xf numFmtId="0" fontId="11" fillId="3" borderId="0" applyNumberFormat="0" applyAlignment="0" applyProtection="0">
      <alignment vertical="center"/>
    </xf>
    <xf numFmtId="0" fontId="11" fillId="4" borderId="0" applyNumberFormat="0" applyAlignment="0" applyProtection="0">
      <alignment vertical="center"/>
    </xf>
    <xf numFmtId="0" fontId="11" fillId="5" borderId="0" applyNumberFormat="0" applyAlignment="0" applyProtection="0">
      <alignment vertical="center"/>
    </xf>
    <xf numFmtId="0" fontId="11" fillId="6" borderId="0" applyNumberFormat="0" applyAlignment="0" applyProtection="0">
      <alignment vertical="center"/>
    </xf>
    <xf numFmtId="0" fontId="11" fillId="7" borderId="0" applyNumberFormat="0" applyAlignment="0" applyProtection="0">
      <alignment vertical="center"/>
    </xf>
    <xf numFmtId="0" fontId="11" fillId="8" borderId="0" applyNumberFormat="0" applyAlignment="0" applyProtection="0">
      <alignment vertical="center"/>
    </xf>
    <xf numFmtId="0" fontId="11" fillId="9" borderId="0" applyNumberFormat="0" applyAlignment="0" applyProtection="0">
      <alignment vertical="center"/>
    </xf>
    <xf numFmtId="0" fontId="11" fillId="10" borderId="0" applyNumberFormat="0" applyAlignment="0" applyProtection="0">
      <alignment vertical="center"/>
    </xf>
    <xf numFmtId="0" fontId="11" fillId="11" borderId="0" applyNumberFormat="0" applyAlignment="0" applyProtection="0">
      <alignment vertical="center"/>
    </xf>
    <xf numFmtId="0" fontId="11" fillId="12" borderId="0" applyNumberFormat="0" applyAlignment="0" applyProtection="0">
      <alignment vertical="center"/>
    </xf>
    <xf numFmtId="0" fontId="11" fillId="13" borderId="0" applyNumberFormat="0" applyAlignment="0" applyProtection="0">
      <alignment vertical="center"/>
    </xf>
    <xf numFmtId="0" fontId="11" fillId="14" borderId="0" applyNumberFormat="0" applyAlignment="0" applyProtection="0">
      <alignment vertical="center"/>
    </xf>
    <xf numFmtId="0" fontId="12" fillId="15" borderId="0" applyNumberFormat="0" applyAlignment="0" applyProtection="0">
      <alignment vertical="center"/>
    </xf>
    <xf numFmtId="0" fontId="12" fillId="16" borderId="0" applyNumberFormat="0" applyAlignment="0" applyProtection="0">
      <alignment vertical="center"/>
    </xf>
    <xf numFmtId="0" fontId="12" fillId="17" borderId="0" applyNumberFormat="0" applyAlignment="0" applyProtection="0">
      <alignment vertical="center"/>
    </xf>
    <xf numFmtId="0" fontId="12" fillId="18" borderId="0" applyNumberFormat="0" applyAlignment="0" applyProtection="0">
      <alignment vertical="center"/>
    </xf>
    <xf numFmtId="0" fontId="12" fillId="19" borderId="0" applyNumberFormat="0" applyAlignment="0" applyProtection="0">
      <alignment vertical="center"/>
    </xf>
    <xf numFmtId="0" fontId="12" fillId="20" borderId="0" applyNumberFormat="0" applyAlignment="0" applyProtection="0">
      <alignment vertical="center"/>
    </xf>
    <xf numFmtId="41" fontId="4" fillId="2" borderId="0" applyFont="0" applyAlignment="0" applyProtection="0">
      <alignment vertical="center"/>
    </xf>
    <xf numFmtId="41" fontId="4" fillId="2" borderId="0" applyFont="0" applyAlignment="0" applyProtection="0">
      <alignment vertical="center"/>
    </xf>
    <xf numFmtId="0" fontId="13" fillId="21" borderId="0" applyNumberFormat="0" applyAlignment="0" applyProtection="0">
      <alignment vertical="center"/>
    </xf>
    <xf numFmtId="0" fontId="14" fillId="2" borderId="1" applyNumberFormat="0" applyAlignment="0" applyProtection="0">
      <alignment vertical="center"/>
    </xf>
    <xf numFmtId="0" fontId="15" fillId="22" borderId="0" applyNumberFormat="0" applyAlignment="0" applyProtection="0">
      <alignment vertical="center"/>
    </xf>
    <xf numFmtId="0" fontId="16" fillId="23" borderId="2" applyNumberFormat="0" applyAlignment="0" applyProtection="0">
      <alignment vertical="center"/>
    </xf>
    <xf numFmtId="0" fontId="17" fillId="2" borderId="3" applyNumberFormat="0" applyAlignment="0" applyProtection="0">
      <alignment vertical="center"/>
    </xf>
    <xf numFmtId="0" fontId="4" fillId="24" borderId="4" applyNumberFormat="0" applyFont="0" applyAlignment="0" applyProtection="0">
      <alignment vertical="center"/>
    </xf>
    <xf numFmtId="0" fontId="18" fillId="2" borderId="0" applyNumberFormat="0" applyAlignment="0" applyProtection="0">
      <alignment vertical="center"/>
    </xf>
    <xf numFmtId="0" fontId="12" fillId="25" borderId="0" applyNumberFormat="0" applyAlignment="0" applyProtection="0">
      <alignment vertical="center"/>
    </xf>
    <xf numFmtId="0" fontId="12" fillId="26" borderId="0" applyNumberFormat="0" applyAlignment="0" applyProtection="0">
      <alignment vertical="center"/>
    </xf>
    <xf numFmtId="0" fontId="12" fillId="27" borderId="0" applyNumberFormat="0" applyAlignment="0" applyProtection="0">
      <alignment vertical="center"/>
    </xf>
    <xf numFmtId="0" fontId="12" fillId="28" borderId="0" applyNumberFormat="0" applyAlignment="0" applyProtection="0">
      <alignment vertical="center"/>
    </xf>
    <xf numFmtId="0" fontId="12" fillId="29" borderId="0" applyNumberFormat="0" applyAlignment="0" applyProtection="0">
      <alignment vertical="center"/>
    </xf>
    <xf numFmtId="0" fontId="12" fillId="30" borderId="0" applyNumberFormat="0" applyAlignment="0" applyProtection="0">
      <alignment vertical="center"/>
    </xf>
    <xf numFmtId="0" fontId="19" fillId="2" borderId="0" applyNumberFormat="0" applyAlignment="0" applyProtection="0">
      <alignment vertical="center"/>
    </xf>
    <xf numFmtId="0" fontId="20" fillId="2" borderId="5" applyNumberFormat="0" applyAlignment="0" applyProtection="0">
      <alignment vertical="center"/>
    </xf>
    <xf numFmtId="0" fontId="21" fillId="2" borderId="6" applyNumberFormat="0" applyAlignment="0" applyProtection="0">
      <alignment vertical="center"/>
    </xf>
    <xf numFmtId="0" fontId="22" fillId="2" borderId="7" applyNumberFormat="0" applyAlignment="0" applyProtection="0">
      <alignment vertical="center"/>
    </xf>
    <xf numFmtId="0" fontId="22" fillId="2" borderId="0" applyNumberFormat="0" applyAlignment="0" applyProtection="0">
      <alignment vertical="center"/>
    </xf>
    <xf numFmtId="0" fontId="23" fillId="31" borderId="2" applyNumberFormat="0" applyAlignment="0" applyProtection="0">
      <alignment vertical="center"/>
    </xf>
    <xf numFmtId="0" fontId="24" fillId="23" borderId="8" applyNumberFormat="0" applyAlignment="0" applyProtection="0">
      <alignment vertical="center"/>
    </xf>
    <xf numFmtId="0" fontId="25" fillId="32" borderId="9" applyNumberFormat="0" applyAlignment="0" applyProtection="0">
      <alignment vertical="center"/>
    </xf>
    <xf numFmtId="0" fontId="26" fillId="33" borderId="0" applyNumberFormat="0" applyAlignment="0" applyProtection="0">
      <alignment vertical="center"/>
    </xf>
    <xf numFmtId="0" fontId="27" fillId="2" borderId="0" applyNumberFormat="0" applyAlignment="0" applyProtection="0">
      <alignment vertical="center"/>
    </xf>
  </cellStyleXfs>
  <cellXfs count="119">
    <xf numFmtId="0" fontId="0" fillId="2" borderId="0" xfId="0" applyNumberFormat="1" applyFont="1" applyFill="1" applyBorder="1" applyAlignment="1" applyProtection="1">
      <alignment vertical="center"/>
    </xf>
    <xf numFmtId="0" fontId="0" fillId="2" borderId="13" xfId="0" applyNumberFormat="1" applyFont="1" applyFill="1" applyBorder="1" applyAlignment="1" applyProtection="1">
      <alignment horizontal="center" vertical="center" wrapText="1"/>
    </xf>
    <xf numFmtId="0" fontId="10" fillId="2" borderId="21" xfId="0" applyNumberFormat="1" applyFont="1" applyFill="1" applyBorder="1" applyAlignment="1" applyProtection="1">
      <alignment horizontal="center" vertical="center" wrapText="1"/>
    </xf>
    <xf numFmtId="0" fontId="0" fillId="2" borderId="36" xfId="0" applyNumberFormat="1" applyFont="1" applyFill="1" applyBorder="1" applyAlignment="1" applyProtection="1">
      <alignment vertical="center"/>
    </xf>
    <xf numFmtId="0" fontId="0" fillId="2" borderId="10" xfId="0" applyNumberFormat="1" applyFont="1" applyFill="1" applyBorder="1" applyAlignment="1" applyProtection="1">
      <alignment vertical="center"/>
    </xf>
    <xf numFmtId="0" fontId="0" fillId="2" borderId="0" xfId="0" applyNumberFormat="1" applyFont="1" applyFill="1" applyBorder="1" applyAlignment="1" applyProtection="1">
      <alignment vertical="center"/>
    </xf>
    <xf numFmtId="0" fontId="0" fillId="2" borderId="11" xfId="0" applyNumberFormat="1" applyFont="1" applyFill="1" applyBorder="1" applyAlignment="1" applyProtection="1">
      <alignment vertical="center"/>
    </xf>
    <xf numFmtId="0" fontId="10" fillId="2" borderId="0" xfId="0" applyNumberFormat="1" applyFont="1" applyFill="1" applyBorder="1" applyAlignment="1" applyProtection="1">
      <alignment horizontal="center" vertical="center" wrapText="1"/>
    </xf>
    <xf numFmtId="0" fontId="0" fillId="2" borderId="35" xfId="0" applyNumberFormat="1" applyFont="1" applyFill="1" applyBorder="1" applyAlignment="1" applyProtection="1">
      <alignment vertical="center"/>
    </xf>
    <xf numFmtId="0" fontId="10" fillId="2" borderId="34" xfId="0" applyNumberFormat="1" applyFont="1" applyFill="1" applyBorder="1" applyAlignment="1" applyProtection="1">
      <alignment horizontal="center" vertical="center" wrapText="1"/>
    </xf>
    <xf numFmtId="0" fontId="0" fillId="2" borderId="23" xfId="0" applyNumberFormat="1" applyFont="1" applyFill="1" applyBorder="1" applyAlignment="1" applyProtection="1">
      <alignment horizontal="center" vertical="center" wrapText="1"/>
    </xf>
    <xf numFmtId="0" fontId="9" fillId="2" borderId="22" xfId="0" applyNumberFormat="1" applyFont="1" applyFill="1" applyBorder="1" applyAlignment="1" applyProtection="1">
      <alignment horizontal="center" vertical="center" wrapText="1"/>
    </xf>
    <xf numFmtId="0" fontId="0" fillId="2" borderId="28" xfId="0" applyNumberFormat="1" applyFont="1" applyFill="1" applyBorder="1" applyAlignment="1" applyProtection="1">
      <alignment horizontal="center" vertical="center" wrapText="1"/>
    </xf>
    <xf numFmtId="0" fontId="10" fillId="2" borderId="28" xfId="0" applyNumberFormat="1" applyFont="1" applyFill="1" applyBorder="1" applyAlignment="1" applyProtection="1">
      <alignment horizontal="center" vertical="center" wrapText="1"/>
    </xf>
    <xf numFmtId="0" fontId="10" fillId="2" borderId="40" xfId="0" applyNumberFormat="1" applyFont="1" applyFill="1" applyBorder="1" applyAlignment="1" applyProtection="1">
      <alignment horizontal="center" vertical="center" wrapText="1"/>
    </xf>
    <xf numFmtId="0" fontId="3" fillId="2" borderId="10" xfId="0" applyNumberFormat="1" applyFont="1" applyFill="1" applyBorder="1" applyAlignment="1" applyProtection="1">
      <alignment horizontal="right"/>
    </xf>
    <xf numFmtId="0" fontId="3" fillId="2" borderId="10" xfId="0" applyNumberFormat="1" applyFont="1" applyFill="1" applyBorder="1" applyAlignment="1" applyProtection="1">
      <alignment horizontal="left"/>
    </xf>
    <xf numFmtId="0" fontId="2"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left" vertical="center"/>
    </xf>
    <xf numFmtId="0" fontId="3" fillId="2" borderId="0" xfId="0" applyNumberFormat="1" applyFont="1" applyFill="1" applyBorder="1" applyAlignment="1" applyProtection="1"/>
    <xf numFmtId="0" fontId="5" fillId="2" borderId="10" xfId="0" applyNumberFormat="1" applyFont="1" applyFill="1" applyBorder="1" applyAlignment="1" applyProtection="1">
      <alignment horizontal="right"/>
    </xf>
    <xf numFmtId="49" fontId="6" fillId="2" borderId="11" xfId="0" applyNumberFormat="1" applyFont="1" applyFill="1" applyBorder="1" applyAlignment="1" applyProtection="1">
      <alignment horizontal="left" vertical="center"/>
    </xf>
    <xf numFmtId="0" fontId="5" fillId="2" borderId="10" xfId="0" applyNumberFormat="1" applyFont="1" applyFill="1" applyBorder="1" applyAlignment="1" applyProtection="1">
      <alignment horizontal="left"/>
    </xf>
    <xf numFmtId="181" fontId="1" fillId="2" borderId="0" xfId="19" applyNumberFormat="1" applyFont="1" applyFill="1" applyBorder="1" applyAlignment="1" applyProtection="1">
      <alignment horizontal="right" vertical="center"/>
    </xf>
    <xf numFmtId="181" fontId="1" fillId="2" borderId="0" xfId="0" applyNumberFormat="1" applyFont="1" applyFill="1" applyBorder="1" applyAlignment="1" applyProtection="1">
      <alignment horizontal="right" vertical="center"/>
    </xf>
    <xf numFmtId="180" fontId="1" fillId="2" borderId="0" xfId="0" applyNumberFormat="1" applyFont="1" applyFill="1" applyBorder="1" applyAlignment="1" applyProtection="1">
      <alignment horizontal="right" vertical="center"/>
    </xf>
    <xf numFmtId="0" fontId="10" fillId="2" borderId="13" xfId="0" applyNumberFormat="1" applyFont="1" applyFill="1" applyBorder="1" applyAlignment="1" applyProtection="1">
      <alignment horizontal="center" vertical="center" wrapText="1"/>
    </xf>
    <xf numFmtId="0" fontId="10" fillId="2" borderId="14" xfId="0" applyNumberFormat="1" applyFont="1" applyFill="1" applyBorder="1" applyAlignment="1" applyProtection="1">
      <alignment horizontal="center" vertical="center" wrapText="1"/>
    </xf>
    <xf numFmtId="181" fontId="7" fillId="2" borderId="0" xfId="0" applyNumberFormat="1" applyFont="1" applyFill="1" applyBorder="1" applyAlignment="1" applyProtection="1">
      <alignment horizontal="right" vertical="center"/>
    </xf>
    <xf numFmtId="180" fontId="7" fillId="2" borderId="0" xfId="19" applyNumberFormat="1" applyFont="1" applyFill="1" applyBorder="1" applyAlignment="1" applyProtection="1">
      <alignment horizontal="right" vertical="center"/>
    </xf>
    <xf numFmtId="0" fontId="8" fillId="2" borderId="0" xfId="0" applyNumberFormat="1" applyFont="1" applyFill="1" applyBorder="1" applyAlignment="1" applyProtection="1">
      <alignment vertical="center"/>
    </xf>
    <xf numFmtId="0" fontId="10" fillId="2" borderId="10" xfId="0" applyNumberFormat="1" applyFont="1" applyFill="1" applyBorder="1" applyAlignment="1" applyProtection="1">
      <alignment horizontal="right"/>
    </xf>
    <xf numFmtId="181" fontId="1" fillId="2" borderId="16" xfId="0" applyNumberFormat="1" applyFont="1" applyFill="1" applyBorder="1" applyAlignment="1" applyProtection="1">
      <alignment horizontal="right" vertical="center"/>
    </xf>
    <xf numFmtId="0" fontId="10" fillId="2" borderId="17" xfId="0" applyNumberFormat="1" applyFont="1" applyFill="1" applyBorder="1" applyAlignment="1" applyProtection="1">
      <alignment horizontal="center" vertical="center" wrapText="1"/>
    </xf>
    <xf numFmtId="0" fontId="10" fillId="2" borderId="10" xfId="0" applyNumberFormat="1" applyFont="1" applyFill="1" applyBorder="1" applyAlignment="1" applyProtection="1">
      <alignment horizontal="center" vertical="center" wrapText="1"/>
    </xf>
    <xf numFmtId="0" fontId="10" fillId="2" borderId="18" xfId="0" applyNumberFormat="1" applyFont="1" applyFill="1" applyBorder="1" applyAlignment="1" applyProtection="1">
      <alignment horizontal="center" vertical="center" wrapText="1"/>
    </xf>
    <xf numFmtId="0" fontId="9" fillId="2" borderId="19" xfId="0" applyNumberFormat="1" applyFont="1" applyFill="1" applyBorder="1" applyAlignment="1" applyProtection="1">
      <alignment horizontal="center" vertical="center" wrapText="1"/>
    </xf>
    <xf numFmtId="0" fontId="9" fillId="2" borderId="18" xfId="0" applyNumberFormat="1" applyFont="1" applyFill="1" applyBorder="1" applyAlignment="1" applyProtection="1">
      <alignment horizontal="center" vertical="center" wrapText="1"/>
    </xf>
    <xf numFmtId="0" fontId="9" fillId="2" borderId="0" xfId="0" applyNumberFormat="1" applyFont="1" applyFill="1" applyBorder="1" applyAlignment="1" applyProtection="1">
      <alignment horizontal="center" vertical="center" wrapText="1"/>
    </xf>
    <xf numFmtId="0" fontId="9" fillId="2" borderId="13" xfId="0" applyNumberFormat="1" applyFont="1" applyFill="1" applyBorder="1" applyAlignment="1" applyProtection="1">
      <alignment horizontal="center" vertical="center" wrapText="1"/>
    </xf>
    <xf numFmtId="0" fontId="10" fillId="2" borderId="14" xfId="0" applyNumberFormat="1" applyFont="1" applyFill="1" applyBorder="1" applyAlignment="1" applyProtection="1">
      <alignment horizontal="center" vertical="top" wrapText="1"/>
    </xf>
    <xf numFmtId="49" fontId="6" fillId="2" borderId="20" xfId="0" applyNumberFormat="1" applyFont="1" applyFill="1" applyBorder="1" applyAlignment="1" applyProtection="1">
      <alignment horizontal="center" vertical="center"/>
    </xf>
    <xf numFmtId="49" fontId="6" fillId="2" borderId="20" xfId="0" applyNumberFormat="1" applyFont="1" applyFill="1" applyBorder="1" applyAlignment="1" applyProtection="1">
      <alignment horizontal="left" vertical="center"/>
    </xf>
    <xf numFmtId="180" fontId="7" fillId="2" borderId="20" xfId="19" applyNumberFormat="1" applyFont="1" applyFill="1" applyBorder="1" applyAlignment="1" applyProtection="1">
      <alignment horizontal="right" vertical="center"/>
    </xf>
    <xf numFmtId="181" fontId="1" fillId="2" borderId="20" xfId="19" applyNumberFormat="1" applyFont="1" applyFill="1" applyBorder="1" applyAlignment="1" applyProtection="1">
      <alignment horizontal="right" vertical="center"/>
    </xf>
    <xf numFmtId="181" fontId="7" fillId="2" borderId="20" xfId="19" applyNumberFormat="1" applyFont="1" applyFill="1" applyBorder="1" applyAlignment="1" applyProtection="1">
      <alignment horizontal="right" vertical="center"/>
    </xf>
    <xf numFmtId="181" fontId="7" fillId="2" borderId="20" xfId="0" applyNumberFormat="1" applyFont="1" applyFill="1" applyBorder="1" applyAlignment="1" applyProtection="1">
      <alignment horizontal="right" vertical="center"/>
    </xf>
    <xf numFmtId="180" fontId="1" fillId="2" borderId="20" xfId="0" applyNumberFormat="1" applyFont="1" applyFill="1" applyBorder="1" applyAlignment="1" applyProtection="1">
      <alignment horizontal="right" vertical="center"/>
    </xf>
    <xf numFmtId="181" fontId="1" fillId="2" borderId="20" xfId="0" applyNumberFormat="1" applyFont="1" applyFill="1" applyBorder="1" applyAlignment="1" applyProtection="1">
      <alignment horizontal="right" vertical="center"/>
    </xf>
    <xf numFmtId="0" fontId="10" fillId="2" borderId="21" xfId="0" applyNumberFormat="1" applyFont="1" applyFill="1" applyBorder="1" applyAlignment="1" applyProtection="1">
      <alignment horizontal="center" vertical="center" wrapText="1"/>
    </xf>
    <xf numFmtId="0" fontId="10" fillId="2" borderId="22" xfId="0" applyNumberFormat="1" applyFont="1" applyFill="1" applyBorder="1" applyAlignment="1" applyProtection="1">
      <alignment horizontal="center" vertical="center" wrapText="1"/>
    </xf>
    <xf numFmtId="0" fontId="9" fillId="2" borderId="23" xfId="0" applyNumberFormat="1" applyFont="1" applyFill="1" applyBorder="1" applyAlignment="1" applyProtection="1">
      <alignment horizontal="center" vertical="center" wrapText="1"/>
    </xf>
    <xf numFmtId="0" fontId="10" fillId="2" borderId="24"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right" vertical="center"/>
    </xf>
    <xf numFmtId="0" fontId="9" fillId="2" borderId="25" xfId="0" applyNumberFormat="1" applyFont="1" applyFill="1" applyBorder="1" applyAlignment="1" applyProtection="1">
      <alignment horizontal="center" vertical="center" wrapText="1"/>
    </xf>
    <xf numFmtId="181" fontId="7" fillId="2" borderId="0" xfId="0" applyNumberFormat="1" applyFont="1" applyFill="1" applyBorder="1" applyAlignment="1" applyProtection="1">
      <alignment vertical="center"/>
    </xf>
    <xf numFmtId="0" fontId="9" fillId="2" borderId="22" xfId="0" applyNumberFormat="1" applyFont="1" applyFill="1" applyBorder="1" applyAlignment="1" applyProtection="1">
      <alignment horizontal="center" vertical="center" wrapText="1"/>
    </xf>
    <xf numFmtId="0" fontId="9" fillId="2" borderId="24" xfId="0" applyNumberFormat="1" applyFont="1" applyFill="1" applyBorder="1" applyAlignment="1" applyProtection="1">
      <alignment horizontal="center" vertical="center" wrapText="1"/>
    </xf>
    <xf numFmtId="0" fontId="9" fillId="2" borderId="14" xfId="0" applyNumberFormat="1" applyFont="1" applyFill="1" applyBorder="1" applyAlignment="1" applyProtection="1">
      <alignment horizontal="center" vertical="center" wrapText="1"/>
    </xf>
    <xf numFmtId="181" fontId="1" fillId="2" borderId="0" xfId="19" applyNumberFormat="1" applyFont="1" applyFill="1" applyBorder="1" applyAlignment="1" applyProtection="1">
      <alignment vertical="center"/>
    </xf>
    <xf numFmtId="0" fontId="0" fillId="2" borderId="0" xfId="0">
      <alignment vertical="center"/>
    </xf>
    <xf numFmtId="0" fontId="9" fillId="2" borderId="0" xfId="0" applyFont="1" applyAlignment="1">
      <alignment vertical="center" wrapText="1"/>
    </xf>
    <xf numFmtId="182" fontId="28" fillId="2" borderId="15" xfId="19" applyNumberFormat="1" applyFont="1" applyFill="1" applyBorder="1" applyAlignment="1" applyProtection="1">
      <alignment horizontal="right" vertical="center"/>
    </xf>
    <xf numFmtId="182" fontId="28" fillId="2" borderId="12" xfId="0" applyNumberFormat="1" applyFont="1" applyFill="1" applyBorder="1" applyAlignment="1" applyProtection="1">
      <alignment horizontal="right" vertical="center"/>
    </xf>
    <xf numFmtId="182" fontId="28" fillId="2" borderId="16" xfId="19" applyNumberFormat="1" applyFont="1" applyFill="1" applyBorder="1" applyAlignment="1" applyProtection="1">
      <alignment horizontal="right" vertical="center"/>
    </xf>
    <xf numFmtId="182" fontId="6" fillId="2" borderId="16" xfId="19" applyNumberFormat="1" applyFont="1" applyFill="1" applyBorder="1" applyAlignment="1" applyProtection="1">
      <alignment horizontal="right" vertical="center"/>
    </xf>
    <xf numFmtId="182" fontId="28" fillId="2" borderId="26" xfId="0" applyNumberFormat="1" applyFont="1" applyFill="1" applyBorder="1" applyAlignment="1" applyProtection="1">
      <alignment horizontal="right" vertical="center"/>
    </xf>
    <xf numFmtId="182" fontId="6" fillId="2" borderId="16" xfId="0" applyNumberFormat="1" applyFont="1" applyFill="1" applyBorder="1" applyAlignment="1" applyProtection="1">
      <alignment horizontal="right" vertical="center"/>
    </xf>
    <xf numFmtId="182" fontId="6" fillId="2" borderId="26" xfId="0" applyNumberFormat="1" applyFont="1" applyFill="1" applyBorder="1" applyAlignment="1" applyProtection="1">
      <alignment horizontal="right" vertical="center"/>
    </xf>
    <xf numFmtId="186" fontId="6" fillId="2" borderId="16" xfId="19" applyNumberFormat="1" applyFont="1" applyFill="1" applyBorder="1" applyAlignment="1" applyProtection="1">
      <alignment horizontal="right" vertical="center"/>
    </xf>
    <xf numFmtId="49" fontId="9" fillId="2" borderId="0" xfId="0" applyNumberFormat="1" applyFont="1" applyFill="1" applyBorder="1" applyAlignment="1" applyProtection="1">
      <alignment horizontal="left" vertical="center" indent="2"/>
    </xf>
    <xf numFmtId="49" fontId="9" fillId="2" borderId="0" xfId="0" applyNumberFormat="1" applyFont="1" applyFill="1" applyBorder="1" applyAlignment="1" applyProtection="1">
      <alignment horizontal="left" vertical="center" indent="1"/>
    </xf>
    <xf numFmtId="49" fontId="9" fillId="2" borderId="11" xfId="0" applyNumberFormat="1" applyFont="1" applyFill="1" applyBorder="1" applyAlignment="1" applyProtection="1">
      <alignment horizontal="left" vertical="center" indent="1"/>
    </xf>
    <xf numFmtId="184" fontId="28" fillId="2" borderId="0" xfId="19" applyNumberFormat="1" applyFont="1" applyFill="1" applyBorder="1" applyAlignment="1" applyProtection="1">
      <alignment horizontal="right" vertical="center"/>
    </xf>
    <xf numFmtId="184" fontId="6" fillId="2" borderId="0" xfId="19" applyNumberFormat="1" applyFont="1" applyFill="1" applyBorder="1" applyAlignment="1" applyProtection="1">
      <alignment horizontal="right" vertical="center"/>
    </xf>
    <xf numFmtId="184" fontId="6" fillId="2" borderId="0" xfId="0" applyNumberFormat="1" applyFont="1" applyFill="1" applyBorder="1" applyAlignment="1" applyProtection="1">
      <alignment horizontal="right" vertical="center"/>
    </xf>
    <xf numFmtId="49" fontId="9" fillId="2" borderId="0" xfId="0" applyNumberFormat="1" applyFont="1" applyFill="1" applyBorder="1" applyAlignment="1" applyProtection="1">
      <alignment horizontal="left" vertical="center"/>
    </xf>
    <xf numFmtId="49" fontId="9" fillId="2" borderId="0" xfId="0" applyNumberFormat="1" applyFont="1" applyFill="1" applyBorder="1" applyAlignment="1" applyProtection="1">
      <alignment horizontal="center" vertical="center"/>
    </xf>
    <xf numFmtId="187" fontId="6" fillId="2" borderId="0" xfId="19" applyNumberFormat="1" applyFont="1" applyFill="1" applyBorder="1" applyAlignment="1" applyProtection="1">
      <alignment horizontal="right" vertical="center"/>
    </xf>
    <xf numFmtId="0" fontId="29" fillId="2" borderId="0" xfId="0" applyNumberFormat="1" applyFont="1" applyFill="1" applyBorder="1" applyAlignment="1" applyProtection="1">
      <alignment vertical="center" wrapText="1"/>
    </xf>
    <xf numFmtId="182" fontId="28" fillId="2" borderId="16" xfId="0" applyNumberFormat="1" applyFont="1" applyFill="1" applyBorder="1" applyAlignment="1" applyProtection="1">
      <alignment horizontal="right" vertical="center"/>
    </xf>
    <xf numFmtId="182" fontId="6" fillId="2" borderId="12" xfId="0" applyNumberFormat="1" applyFont="1" applyFill="1" applyBorder="1" applyAlignment="1" applyProtection="1">
      <alignment horizontal="right" vertical="center"/>
    </xf>
    <xf numFmtId="187" fontId="28" fillId="2" borderId="0" xfId="0" applyNumberFormat="1" applyFont="1" applyFill="1" applyBorder="1" applyAlignment="1" applyProtection="1">
      <alignment horizontal="right" vertical="center"/>
    </xf>
    <xf numFmtId="187" fontId="6" fillId="2" borderId="0" xfId="0" applyNumberFormat="1" applyFont="1" applyFill="1" applyBorder="1" applyAlignment="1" applyProtection="1">
      <alignment horizontal="right" vertical="center"/>
    </xf>
    <xf numFmtId="184" fontId="28" fillId="2" borderId="0" xfId="0" applyNumberFormat="1" applyFont="1" applyFill="1" applyBorder="1" applyAlignment="1" applyProtection="1">
      <alignment horizontal="right" vertical="center"/>
    </xf>
    <xf numFmtId="187" fontId="28" fillId="2" borderId="0" xfId="19" applyNumberFormat="1" applyFont="1" applyFill="1" applyBorder="1" applyAlignment="1" applyProtection="1">
      <alignment horizontal="right" vertical="center"/>
    </xf>
    <xf numFmtId="0" fontId="0" fillId="2" borderId="0" xfId="0" applyNumberFormat="1" applyFont="1" applyFill="1" applyBorder="1" applyAlignment="1" applyProtection="1">
      <alignment horizontal="center" vertical="center"/>
    </xf>
    <xf numFmtId="49" fontId="0" fillId="2" borderId="0" xfId="0" applyNumberFormat="1" applyFont="1" applyFill="1" applyBorder="1" applyAlignment="1" applyProtection="1">
      <alignment horizontal="center" vertical="center"/>
    </xf>
    <xf numFmtId="0" fontId="10" fillId="2" borderId="37" xfId="0" applyNumberFormat="1" applyFont="1" applyFill="1" applyBorder="1" applyAlignment="1" applyProtection="1">
      <alignment horizontal="center" vertical="center" wrapText="1"/>
    </xf>
    <xf numFmtId="0" fontId="10" fillId="2" borderId="38" xfId="0" applyNumberFormat="1" applyFont="1" applyFill="1" applyBorder="1" applyAlignment="1" applyProtection="1">
      <alignment horizontal="center" vertical="center" wrapText="1"/>
    </xf>
    <xf numFmtId="0" fontId="0" fillId="2" borderId="38" xfId="0" applyNumberFormat="1" applyFont="1" applyFill="1" applyBorder="1" applyAlignment="1" applyProtection="1">
      <alignment horizontal="center" vertical="center" wrapText="1"/>
    </xf>
    <xf numFmtId="0" fontId="10" fillId="2" borderId="39" xfId="0" applyNumberFormat="1" applyFont="1" applyFill="1" applyBorder="1" applyAlignment="1" applyProtection="1">
      <alignment horizontal="center" vertical="center" wrapText="1"/>
    </xf>
    <xf numFmtId="0" fontId="0" fillId="2" borderId="34" xfId="0" applyNumberFormat="1" applyFont="1" applyFill="1" applyBorder="1" applyAlignment="1" applyProtection="1">
      <alignment horizontal="center" vertical="center" wrapText="1"/>
    </xf>
    <xf numFmtId="0" fontId="9" fillId="2" borderId="34" xfId="0" applyNumberFormat="1" applyFont="1" applyFill="1" applyBorder="1" applyAlignment="1" applyProtection="1">
      <alignment horizontal="center" vertical="center" wrapText="1"/>
    </xf>
    <xf numFmtId="0" fontId="10" fillId="2" borderId="34" xfId="0" applyNumberFormat="1" applyFont="1" applyFill="1" applyBorder="1" applyAlignment="1" applyProtection="1">
      <alignment horizontal="left" vertical="top" wrapText="1"/>
    </xf>
    <xf numFmtId="0" fontId="10" fillId="2"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horizontal="left" vertical="top" wrapText="1"/>
    </xf>
    <xf numFmtId="49" fontId="9" fillId="2" borderId="34" xfId="0" applyNumberFormat="1" applyFont="1" applyFill="1" applyBorder="1" applyAlignment="1" applyProtection="1">
      <alignment horizontal="left" vertical="center" wrapText="1"/>
    </xf>
    <xf numFmtId="49" fontId="10" fillId="2" borderId="34" xfId="0" applyNumberFormat="1" applyFont="1" applyFill="1" applyBorder="1" applyAlignment="1" applyProtection="1">
      <alignment horizontal="left" vertical="center" wrapText="1"/>
    </xf>
    <xf numFmtId="0" fontId="9" fillId="2" borderId="34" xfId="0" applyNumberFormat="1" applyFont="1" applyFill="1" applyBorder="1" applyAlignment="1" applyProtection="1">
      <alignment horizontal="left" vertical="center"/>
    </xf>
    <xf numFmtId="0" fontId="9" fillId="2" borderId="34" xfId="0" applyNumberFormat="1" applyFont="1" applyFill="1" applyBorder="1" applyAlignment="1" applyProtection="1">
      <alignment horizontal="left" vertical="top" wrapText="1"/>
    </xf>
    <xf numFmtId="0" fontId="9" fillId="2" borderId="12" xfId="0" applyNumberFormat="1" applyFont="1" applyFill="1" applyBorder="1" applyAlignment="1" applyProtection="1">
      <alignment horizontal="left" vertical="center" wrapText="1"/>
    </xf>
    <xf numFmtId="0" fontId="9" fillId="2" borderId="33" xfId="0" applyNumberFormat="1" applyFont="1" applyFill="1" applyBorder="1" applyAlignment="1" applyProtection="1">
      <alignment horizontal="left" vertical="center" wrapText="1"/>
    </xf>
    <xf numFmtId="0" fontId="9" fillId="2" borderId="28" xfId="0" applyNumberFormat="1" applyFont="1" applyFill="1" applyBorder="1" applyAlignment="1" applyProtection="1">
      <alignment horizontal="center" vertical="center" wrapText="1"/>
    </xf>
    <xf numFmtId="0" fontId="10" fillId="2" borderId="29" xfId="0" applyNumberFormat="1" applyFont="1" applyFill="1" applyBorder="1" applyAlignment="1" applyProtection="1">
      <alignment horizontal="center" vertical="center" wrapText="1"/>
    </xf>
    <xf numFmtId="0" fontId="10" fillId="2" borderId="18" xfId="0" applyNumberFormat="1" applyFont="1" applyFill="1" applyBorder="1" applyAlignment="1" applyProtection="1">
      <alignment horizontal="center" vertical="center" wrapText="1"/>
    </xf>
    <xf numFmtId="0" fontId="10" fillId="2" borderId="30" xfId="0" applyNumberFormat="1" applyFont="1" applyFill="1" applyBorder="1" applyAlignment="1" applyProtection="1">
      <alignment horizontal="center" vertical="center" wrapText="1"/>
    </xf>
    <xf numFmtId="0" fontId="10" fillId="2" borderId="31" xfId="0" applyNumberFormat="1" applyFont="1" applyFill="1" applyBorder="1" applyAlignment="1" applyProtection="1">
      <alignment horizontal="center" vertical="center" wrapText="1"/>
    </xf>
    <xf numFmtId="0" fontId="0" fillId="2" borderId="31" xfId="0" applyNumberFormat="1" applyFont="1" applyFill="1" applyBorder="1" applyAlignment="1" applyProtection="1">
      <alignment horizontal="center" vertical="center" wrapText="1"/>
    </xf>
    <xf numFmtId="0" fontId="9" fillId="2" borderId="31" xfId="0" applyNumberFormat="1" applyFont="1" applyFill="1" applyBorder="1" applyAlignment="1" applyProtection="1">
      <alignment horizontal="center" vertical="center" wrapText="1"/>
    </xf>
    <xf numFmtId="0" fontId="10" fillId="2" borderId="32" xfId="0" applyNumberFormat="1" applyFont="1" applyFill="1" applyBorder="1" applyAlignment="1" applyProtection="1">
      <alignment horizontal="center" vertical="center" wrapText="1"/>
    </xf>
    <xf numFmtId="0" fontId="10" fillId="2" borderId="27" xfId="0" applyNumberFormat="1" applyFont="1" applyFill="1" applyBorder="1" applyAlignment="1" applyProtection="1">
      <alignment horizontal="center" vertical="center" wrapText="1"/>
    </xf>
    <xf numFmtId="0" fontId="10" fillId="2" borderId="16" xfId="0" applyNumberFormat="1" applyFont="1" applyFill="1" applyBorder="1" applyAlignment="1" applyProtection="1">
      <alignment horizontal="center" vertical="center" wrapText="1"/>
    </xf>
    <xf numFmtId="0" fontId="0" fillId="2" borderId="16" xfId="0" applyNumberFormat="1" applyFont="1" applyFill="1" applyBorder="1" applyAlignment="1" applyProtection="1">
      <alignment horizontal="center" vertical="center" wrapText="1"/>
    </xf>
    <xf numFmtId="0" fontId="9" fillId="2" borderId="16" xfId="0" applyNumberFormat="1" applyFont="1" applyFill="1" applyBorder="1" applyAlignment="1" applyProtection="1">
      <alignment horizontal="center" vertical="center" wrapText="1"/>
    </xf>
    <xf numFmtId="0" fontId="10" fillId="2" borderId="15" xfId="0" applyNumberFormat="1" applyFont="1" applyFill="1" applyBorder="1" applyAlignment="1" applyProtection="1">
      <alignment horizontal="center" vertical="center" wrapText="1"/>
    </xf>
    <xf numFmtId="0" fontId="9" fillId="2" borderId="27" xfId="0" applyNumberFormat="1" applyFont="1" applyFill="1" applyBorder="1" applyAlignment="1" applyProtection="1">
      <alignment horizontal="center" vertical="center" wrapText="1"/>
    </xf>
    <xf numFmtId="0" fontId="9" fillId="2" borderId="29" xfId="0" applyNumberFormat="1" applyFont="1" applyFill="1" applyBorder="1" applyAlignment="1" applyProtection="1">
      <alignment horizontal="center" vertical="center" wrapText="1"/>
    </xf>
    <xf numFmtId="0" fontId="9" fillId="2" borderId="25" xfId="0" applyNumberFormat="1" applyFont="1" applyFill="1" applyBorder="1" applyAlignment="1" applyProtection="1">
      <alignment horizontal="center" vertical="center" wrapText="1"/>
    </xf>
  </cellXfs>
  <cellStyles count="44">
    <cellStyle name="20% - 輔色1" xfId="1" xr:uid="{00000000-0005-0000-0000-000000000000}"/>
    <cellStyle name="20% - 輔色2" xfId="2" xr:uid="{00000000-0005-0000-0000-000001000000}"/>
    <cellStyle name="20% - 輔色3" xfId="3" xr:uid="{00000000-0005-0000-0000-000002000000}"/>
    <cellStyle name="20% - 輔色4" xfId="4" xr:uid="{00000000-0005-0000-0000-000003000000}"/>
    <cellStyle name="20% - 輔色5" xfId="5" xr:uid="{00000000-0005-0000-0000-000004000000}"/>
    <cellStyle name="20% - 輔色6" xfId="6" xr:uid="{00000000-0005-0000-0000-000005000000}"/>
    <cellStyle name="40% - 輔色1" xfId="7" xr:uid="{00000000-0005-0000-0000-000006000000}"/>
    <cellStyle name="40% - 輔色2" xfId="8" xr:uid="{00000000-0005-0000-0000-000007000000}"/>
    <cellStyle name="40% - 輔色3" xfId="9" xr:uid="{00000000-0005-0000-0000-000008000000}"/>
    <cellStyle name="40% - 輔色4" xfId="10" xr:uid="{00000000-0005-0000-0000-000009000000}"/>
    <cellStyle name="40% - 輔色5" xfId="11" xr:uid="{00000000-0005-0000-0000-00000A000000}"/>
    <cellStyle name="40% - 輔色6" xfId="12" xr:uid="{00000000-0005-0000-0000-00000B000000}"/>
    <cellStyle name="60% - 輔色1" xfId="13" xr:uid="{00000000-0005-0000-0000-00000C000000}"/>
    <cellStyle name="60% - 輔色2" xfId="14" xr:uid="{00000000-0005-0000-0000-00000D000000}"/>
    <cellStyle name="60% - 輔色3" xfId="15" xr:uid="{00000000-0005-0000-0000-00000E000000}"/>
    <cellStyle name="60% - 輔色4" xfId="16" xr:uid="{00000000-0005-0000-0000-00000F000000}"/>
    <cellStyle name="60% - 輔色5" xfId="17" xr:uid="{00000000-0005-0000-0000-000010000000}"/>
    <cellStyle name="60% - 輔色6" xfId="18" xr:uid="{00000000-0005-0000-0000-000011000000}"/>
    <cellStyle name="一般" xfId="0" builtinId="0"/>
    <cellStyle name="千分位[0]" xfId="19" builtinId="6"/>
    <cellStyle name="千分位[0] 2" xfId="20" xr:uid="{00000000-0005-0000-0000-000015000000}"/>
    <cellStyle name="中等" xfId="21" xr:uid="{00000000-0005-0000-0000-000017000000}"/>
    <cellStyle name="合計" xfId="22" xr:uid="{00000000-0005-0000-0000-000018000000}"/>
    <cellStyle name="好" xfId="23" xr:uid="{00000000-0005-0000-0000-000019000000}"/>
    <cellStyle name="計算方式" xfId="24" xr:uid="{00000000-0005-0000-0000-00001B000000}"/>
    <cellStyle name="連結的儲存格" xfId="25" xr:uid="{00000000-0005-0000-0000-00001E000000}"/>
    <cellStyle name="備註" xfId="26" xr:uid="{00000000-0005-0000-0000-00001F000000}"/>
    <cellStyle name="說明文字" xfId="27" xr:uid="{00000000-0005-0000-0000-000021000000}"/>
    <cellStyle name="輔色1" xfId="28" xr:uid="{00000000-0005-0000-0000-000022000000}"/>
    <cellStyle name="輔色2" xfId="29" xr:uid="{00000000-0005-0000-0000-000023000000}"/>
    <cellStyle name="輔色3" xfId="30" xr:uid="{00000000-0005-0000-0000-000024000000}"/>
    <cellStyle name="輔色4" xfId="31" xr:uid="{00000000-0005-0000-0000-000025000000}"/>
    <cellStyle name="輔色5" xfId="32" xr:uid="{00000000-0005-0000-0000-000026000000}"/>
    <cellStyle name="輔色6" xfId="33" xr:uid="{00000000-0005-0000-0000-000027000000}"/>
    <cellStyle name="標題" xfId="34" xr:uid="{00000000-0005-0000-0000-000028000000}"/>
    <cellStyle name="標題 1" xfId="35" xr:uid="{00000000-0005-0000-0000-000029000000}"/>
    <cellStyle name="標題 2" xfId="36" xr:uid="{00000000-0005-0000-0000-00002A000000}"/>
    <cellStyle name="標題 3" xfId="37" xr:uid="{00000000-0005-0000-0000-00002B000000}"/>
    <cellStyle name="標題 4" xfId="38" xr:uid="{00000000-0005-0000-0000-00002C000000}"/>
    <cellStyle name="輸入" xfId="39" xr:uid="{00000000-0005-0000-0000-00002D000000}"/>
    <cellStyle name="輸出" xfId="40" xr:uid="{00000000-0005-0000-0000-00002E000000}"/>
    <cellStyle name="檢查儲存格" xfId="41" xr:uid="{00000000-0005-0000-0000-00002F000000}"/>
    <cellStyle name="壞" xfId="42" xr:uid="{00000000-0005-0000-0000-000030000000}"/>
    <cellStyle name="警告文字" xfId="43" xr:uid="{00000000-0005-0000-0000-00003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0"/>
  <sheetViews>
    <sheetView tabSelected="1" topLeftCell="U1" workbookViewId="0">
      <selection activeCell="A2" sqref="A2"/>
    </sheetView>
  </sheetViews>
  <sheetFormatPr defaultColWidth="9" defaultRowHeight="16.5" customHeight="1"/>
  <cols>
    <col min="1" max="2" width="8.625" customWidth="1"/>
    <col min="3" max="3" width="2.125" customWidth="1"/>
    <col min="4" max="9" width="10.625" customWidth="1"/>
    <col min="10" max="12" width="10.125" customWidth="1"/>
    <col min="13" max="13" width="11.125" customWidth="1"/>
    <col min="14" max="14" width="12.625" customWidth="1"/>
    <col min="15" max="17" width="10.125" customWidth="1"/>
    <col min="18" max="19" width="8.625" customWidth="1"/>
    <col min="20" max="20" width="2.125" customWidth="1"/>
    <col min="21" max="21" width="10.625" customWidth="1"/>
    <col min="22" max="22" width="12.125" customWidth="1"/>
    <col min="23" max="23" width="9.625" customWidth="1"/>
    <col min="24" max="24" width="11.625" customWidth="1"/>
    <col min="25" max="25" width="9.875" customWidth="1"/>
    <col min="26" max="26" width="10.125" customWidth="1"/>
    <col min="27" max="27" width="11.125" customWidth="1"/>
    <col min="28" max="28" width="12.625" customWidth="1"/>
    <col min="29" max="32" width="11.125" customWidth="1"/>
    <col min="33" max="33" width="12.625" customWidth="1"/>
  </cols>
  <sheetData>
    <row r="1" spans="1:33" ht="32.1" customHeight="1">
      <c r="A1" s="86" t="s">
        <v>0</v>
      </c>
      <c r="B1" s="86"/>
      <c r="C1" s="5"/>
      <c r="D1" s="5"/>
      <c r="E1" s="5"/>
      <c r="F1" s="5"/>
      <c r="G1" s="5"/>
      <c r="H1" s="5"/>
      <c r="I1" s="5"/>
      <c r="J1" s="87" t="s">
        <v>1</v>
      </c>
      <c r="K1" s="5"/>
      <c r="L1" s="5"/>
      <c r="M1" s="5"/>
      <c r="N1" s="5"/>
      <c r="O1" s="5"/>
      <c r="P1" s="5"/>
      <c r="Q1" s="5"/>
      <c r="R1" s="86" t="s">
        <v>13</v>
      </c>
      <c r="S1" s="86"/>
      <c r="T1" s="5"/>
      <c r="U1" s="5"/>
      <c r="V1" s="5"/>
      <c r="W1" s="5"/>
      <c r="X1" s="5"/>
      <c r="Y1" s="5"/>
      <c r="Z1" s="5"/>
      <c r="AA1" s="87" t="s">
        <v>15</v>
      </c>
      <c r="AB1" s="5"/>
      <c r="AC1" s="5"/>
      <c r="AD1" s="5"/>
      <c r="AE1" s="5"/>
      <c r="AF1" s="5"/>
      <c r="AG1" s="5"/>
    </row>
    <row r="2" spans="1:33" s="19" customFormat="1" ht="32.1" customHeight="1" thickBot="1">
      <c r="A2" s="22"/>
      <c r="B2" s="15"/>
      <c r="C2" s="15"/>
      <c r="D2" s="15"/>
      <c r="E2" s="15"/>
      <c r="F2" s="15"/>
      <c r="G2" s="15"/>
      <c r="H2" s="15"/>
      <c r="I2" s="31" t="s">
        <v>4</v>
      </c>
      <c r="J2" s="20"/>
      <c r="K2" s="16"/>
      <c r="L2" s="16"/>
      <c r="M2" s="16"/>
      <c r="N2" s="16"/>
      <c r="O2" s="16"/>
      <c r="P2" s="16"/>
      <c r="Q2" s="31" t="s">
        <v>7</v>
      </c>
      <c r="R2" s="22"/>
      <c r="S2" s="15"/>
      <c r="T2" s="15"/>
      <c r="U2" s="15"/>
      <c r="V2" s="15"/>
      <c r="W2" s="15"/>
      <c r="X2" s="15"/>
      <c r="Y2" s="15"/>
      <c r="Z2" s="31" t="s">
        <v>4</v>
      </c>
      <c r="AA2" s="20"/>
      <c r="AB2" s="16"/>
      <c r="AC2" s="16"/>
      <c r="AD2" s="16"/>
      <c r="AE2" s="16"/>
      <c r="AF2" s="16"/>
      <c r="AG2" s="31" t="s">
        <v>7</v>
      </c>
    </row>
    <row r="3" spans="1:33" ht="12" customHeight="1">
      <c r="A3" s="9" t="s">
        <v>50</v>
      </c>
      <c r="B3" s="9"/>
      <c r="C3" s="8"/>
      <c r="D3" s="88" t="s">
        <v>41</v>
      </c>
      <c r="E3" s="104" t="s">
        <v>82</v>
      </c>
      <c r="F3" s="13"/>
      <c r="G3" s="13"/>
      <c r="H3" s="12"/>
      <c r="I3" s="12"/>
      <c r="J3" s="93"/>
      <c r="K3" s="92"/>
      <c r="L3" s="92"/>
      <c r="M3" s="92"/>
      <c r="N3" s="92"/>
      <c r="O3" s="92"/>
      <c r="P3" s="92"/>
      <c r="Q3" s="92"/>
      <c r="R3" s="9" t="s">
        <v>50</v>
      </c>
      <c r="S3" s="9"/>
      <c r="T3" s="8"/>
      <c r="U3" s="91"/>
      <c r="V3" s="9"/>
      <c r="W3" s="92"/>
      <c r="X3" s="92"/>
      <c r="Y3" s="92"/>
      <c r="Z3" s="92"/>
      <c r="AA3" s="103"/>
      <c r="AB3" s="103"/>
      <c r="AC3" s="103"/>
      <c r="AD3" s="103"/>
      <c r="AE3" s="103"/>
      <c r="AF3" s="103"/>
      <c r="AG3" s="117" t="s">
        <v>84</v>
      </c>
    </row>
    <row r="4" spans="1:33" ht="12" customHeight="1">
      <c r="A4" s="7"/>
      <c r="B4" s="7"/>
      <c r="C4" s="6"/>
      <c r="D4" s="89"/>
      <c r="E4" s="105"/>
      <c r="F4" s="111" t="s">
        <v>60</v>
      </c>
      <c r="G4" s="112"/>
      <c r="H4" s="113"/>
      <c r="I4" s="113"/>
      <c r="J4" s="114" t="s">
        <v>38</v>
      </c>
      <c r="K4" s="113"/>
      <c r="L4" s="113"/>
      <c r="M4" s="113"/>
      <c r="N4" s="113"/>
      <c r="O4" s="113"/>
      <c r="P4" s="113"/>
      <c r="Q4" s="113"/>
      <c r="R4" s="7"/>
      <c r="S4" s="7"/>
      <c r="T4" s="6"/>
      <c r="U4" s="115" t="s">
        <v>60</v>
      </c>
      <c r="V4" s="112"/>
      <c r="W4" s="113"/>
      <c r="X4" s="113"/>
      <c r="Y4" s="113"/>
      <c r="Z4" s="113"/>
      <c r="AA4" s="114" t="s">
        <v>38</v>
      </c>
      <c r="AB4" s="113"/>
      <c r="AC4" s="113"/>
      <c r="AD4" s="116" t="s">
        <v>61</v>
      </c>
      <c r="AE4" s="114"/>
      <c r="AF4" s="114"/>
      <c r="AG4" s="118"/>
    </row>
    <row r="5" spans="1:33" ht="30" customHeight="1">
      <c r="A5" s="5"/>
      <c r="B5" s="5"/>
      <c r="C5" s="6"/>
      <c r="D5" s="90"/>
      <c r="E5" s="105"/>
      <c r="F5" s="35" t="s">
        <v>39</v>
      </c>
      <c r="G5" s="35" t="s">
        <v>76</v>
      </c>
      <c r="H5" s="35" t="s">
        <v>77</v>
      </c>
      <c r="I5" s="35" t="s">
        <v>42</v>
      </c>
      <c r="J5" s="36" t="s">
        <v>20</v>
      </c>
      <c r="K5" s="36" t="s">
        <v>21</v>
      </c>
      <c r="L5" s="36" t="s">
        <v>22</v>
      </c>
      <c r="M5" s="36" t="s">
        <v>49</v>
      </c>
      <c r="N5" s="36" t="s">
        <v>63</v>
      </c>
      <c r="O5" s="36" t="s">
        <v>71</v>
      </c>
      <c r="P5" s="54" t="s">
        <v>78</v>
      </c>
      <c r="Q5" s="52" t="s">
        <v>79</v>
      </c>
      <c r="R5" s="5"/>
      <c r="S5" s="5"/>
      <c r="T5" s="6"/>
      <c r="U5" s="35" t="s">
        <v>30</v>
      </c>
      <c r="V5" s="35" t="s">
        <v>68</v>
      </c>
      <c r="W5" s="35" t="s">
        <v>31</v>
      </c>
      <c r="X5" s="35" t="s">
        <v>74</v>
      </c>
      <c r="Y5" s="36" t="s">
        <v>32</v>
      </c>
      <c r="Z5" s="36" t="s">
        <v>62</v>
      </c>
      <c r="AA5" s="36" t="s">
        <v>52</v>
      </c>
      <c r="AB5" s="36" t="s">
        <v>53</v>
      </c>
      <c r="AC5" s="36" t="s">
        <v>69</v>
      </c>
      <c r="AD5" s="35" t="s">
        <v>39</v>
      </c>
      <c r="AE5" s="37" t="s">
        <v>18</v>
      </c>
      <c r="AF5" s="38" t="s">
        <v>19</v>
      </c>
      <c r="AG5" s="118"/>
    </row>
    <row r="6" spans="1:33" ht="48.95" customHeight="1" thickBot="1">
      <c r="A6" s="4"/>
      <c r="B6" s="4"/>
      <c r="C6" s="3"/>
      <c r="D6" s="33" t="s">
        <v>17</v>
      </c>
      <c r="E6" s="26" t="s">
        <v>83</v>
      </c>
      <c r="F6" s="27" t="s">
        <v>40</v>
      </c>
      <c r="G6" s="27" t="s">
        <v>16</v>
      </c>
      <c r="H6" s="27" t="s">
        <v>23</v>
      </c>
      <c r="I6" s="27" t="s">
        <v>26</v>
      </c>
      <c r="J6" s="39" t="s">
        <v>27</v>
      </c>
      <c r="K6" s="27" t="s">
        <v>28</v>
      </c>
      <c r="L6" s="27" t="s">
        <v>29</v>
      </c>
      <c r="M6" s="26" t="s">
        <v>43</v>
      </c>
      <c r="N6" s="27" t="s">
        <v>44</v>
      </c>
      <c r="O6" s="27" t="s">
        <v>45</v>
      </c>
      <c r="P6" s="49" t="s">
        <v>33</v>
      </c>
      <c r="Q6" s="27" t="s">
        <v>34</v>
      </c>
      <c r="R6" s="4"/>
      <c r="S6" s="4"/>
      <c r="T6" s="3"/>
      <c r="U6" s="27" t="s">
        <v>35</v>
      </c>
      <c r="V6" s="40" t="s">
        <v>36</v>
      </c>
      <c r="W6" s="27" t="s">
        <v>46</v>
      </c>
      <c r="X6" s="27" t="s">
        <v>47</v>
      </c>
      <c r="Y6" s="39" t="s">
        <v>51</v>
      </c>
      <c r="Z6" s="27" t="s">
        <v>37</v>
      </c>
      <c r="AA6" s="26" t="s">
        <v>48</v>
      </c>
      <c r="AB6" s="26" t="s">
        <v>66</v>
      </c>
      <c r="AC6" s="26" t="s">
        <v>54</v>
      </c>
      <c r="AD6" s="27" t="s">
        <v>40</v>
      </c>
      <c r="AE6" s="27" t="s">
        <v>24</v>
      </c>
      <c r="AF6" s="34" t="s">
        <v>25</v>
      </c>
      <c r="AG6" s="49" t="s">
        <v>85</v>
      </c>
    </row>
    <row r="7" spans="1:33" s="17" customFormat="1" ht="14.1" customHeight="1" thickBot="1">
      <c r="A7" s="77" t="s">
        <v>135</v>
      </c>
      <c r="B7" s="76" t="s">
        <v>132</v>
      </c>
      <c r="C7" s="21"/>
      <c r="D7" s="73">
        <v>587940</v>
      </c>
      <c r="E7" s="73">
        <v>528095</v>
      </c>
      <c r="F7" s="74">
        <v>336363</v>
      </c>
      <c r="G7" s="74">
        <v>5875</v>
      </c>
      <c r="H7" s="78">
        <v>0</v>
      </c>
      <c r="I7" s="73">
        <v>7594</v>
      </c>
      <c r="J7" s="82">
        <v>0</v>
      </c>
      <c r="K7" s="83">
        <v>0</v>
      </c>
      <c r="L7" s="83">
        <v>0</v>
      </c>
      <c r="M7" s="83">
        <v>0</v>
      </c>
      <c r="N7" s="82">
        <v>0</v>
      </c>
      <c r="O7" s="84">
        <v>244168</v>
      </c>
      <c r="P7" s="84">
        <v>133</v>
      </c>
      <c r="Q7" s="75">
        <v>88</v>
      </c>
      <c r="R7" s="77" t="s">
        <v>135</v>
      </c>
      <c r="S7" s="76" t="s">
        <v>132</v>
      </c>
      <c r="T7" s="21"/>
      <c r="U7" s="85">
        <v>0</v>
      </c>
      <c r="V7" s="74">
        <v>11817</v>
      </c>
      <c r="W7" s="74">
        <v>381</v>
      </c>
      <c r="X7" s="74">
        <v>5</v>
      </c>
      <c r="Y7" s="74">
        <v>4067</v>
      </c>
      <c r="Z7" s="73">
        <v>60170</v>
      </c>
      <c r="AA7" s="84">
        <v>834</v>
      </c>
      <c r="AB7" s="75">
        <v>1231</v>
      </c>
      <c r="AC7" s="83">
        <v>0</v>
      </c>
      <c r="AD7" s="75">
        <v>191732</v>
      </c>
      <c r="AE7" s="84">
        <v>190107</v>
      </c>
      <c r="AF7" s="84">
        <v>1625</v>
      </c>
      <c r="AG7" s="75">
        <v>59845</v>
      </c>
    </row>
    <row r="8" spans="1:33" s="17" customFormat="1" ht="14.1" customHeight="1" thickBot="1">
      <c r="A8" s="77" t="s">
        <v>136</v>
      </c>
      <c r="B8" s="76" t="s">
        <v>133</v>
      </c>
      <c r="C8" s="21"/>
      <c r="D8" s="73">
        <v>624768</v>
      </c>
      <c r="E8" s="73">
        <v>562017</v>
      </c>
      <c r="F8" s="74">
        <v>357997</v>
      </c>
      <c r="G8" s="74">
        <v>5531</v>
      </c>
      <c r="H8" s="78">
        <v>0</v>
      </c>
      <c r="I8" s="73">
        <v>7710</v>
      </c>
      <c r="J8" s="82">
        <v>0</v>
      </c>
      <c r="K8" s="83">
        <v>0</v>
      </c>
      <c r="L8" s="83">
        <v>0</v>
      </c>
      <c r="M8" s="83">
        <v>0</v>
      </c>
      <c r="N8" s="82">
        <v>0</v>
      </c>
      <c r="O8" s="84">
        <v>259038</v>
      </c>
      <c r="P8" s="84">
        <v>31</v>
      </c>
      <c r="Q8" s="83">
        <v>0</v>
      </c>
      <c r="R8" s="77" t="s">
        <v>136</v>
      </c>
      <c r="S8" s="76" t="s">
        <v>133</v>
      </c>
      <c r="T8" s="21"/>
      <c r="U8" s="85">
        <v>0</v>
      </c>
      <c r="V8" s="74">
        <v>10658</v>
      </c>
      <c r="W8" s="74">
        <v>137</v>
      </c>
      <c r="X8" s="74">
        <v>1</v>
      </c>
      <c r="Y8" s="74">
        <v>1716</v>
      </c>
      <c r="Z8" s="73">
        <v>69652</v>
      </c>
      <c r="AA8" s="84">
        <v>972</v>
      </c>
      <c r="AB8" s="75">
        <v>2211</v>
      </c>
      <c r="AC8" s="75">
        <v>340</v>
      </c>
      <c r="AD8" s="75">
        <v>204020</v>
      </c>
      <c r="AE8" s="84">
        <v>202502</v>
      </c>
      <c r="AF8" s="84">
        <v>1518</v>
      </c>
      <c r="AG8" s="75">
        <v>62751</v>
      </c>
    </row>
    <row r="9" spans="1:33" s="17" customFormat="1" ht="14.1" customHeight="1" thickBot="1">
      <c r="A9" s="77" t="s">
        <v>137</v>
      </c>
      <c r="B9" s="76" t="s">
        <v>134</v>
      </c>
      <c r="C9" s="21"/>
      <c r="D9" s="73">
        <v>676142</v>
      </c>
      <c r="E9" s="73">
        <v>615168</v>
      </c>
      <c r="F9" s="74">
        <v>398295</v>
      </c>
      <c r="G9" s="74">
        <v>4260</v>
      </c>
      <c r="H9" s="78">
        <v>0</v>
      </c>
      <c r="I9" s="73">
        <v>9297</v>
      </c>
      <c r="J9" s="82">
        <v>0</v>
      </c>
      <c r="K9" s="83">
        <v>0</v>
      </c>
      <c r="L9" s="83">
        <v>0</v>
      </c>
      <c r="M9" s="83">
        <v>0</v>
      </c>
      <c r="N9" s="82">
        <v>0</v>
      </c>
      <c r="O9" s="84">
        <v>282642</v>
      </c>
      <c r="P9" s="84">
        <v>8</v>
      </c>
      <c r="Q9" s="75">
        <v>66</v>
      </c>
      <c r="R9" s="77" t="s">
        <v>137</v>
      </c>
      <c r="S9" s="76" t="s">
        <v>134</v>
      </c>
      <c r="T9" s="21"/>
      <c r="U9" s="85">
        <v>0</v>
      </c>
      <c r="V9" s="74">
        <v>11600</v>
      </c>
      <c r="W9" s="74">
        <v>21</v>
      </c>
      <c r="X9" s="78">
        <v>0</v>
      </c>
      <c r="Y9" s="74">
        <v>326</v>
      </c>
      <c r="Z9" s="73">
        <v>86052</v>
      </c>
      <c r="AA9" s="84">
        <v>976</v>
      </c>
      <c r="AB9" s="75">
        <v>2571</v>
      </c>
      <c r="AC9" s="75">
        <v>476</v>
      </c>
      <c r="AD9" s="75">
        <v>216873</v>
      </c>
      <c r="AE9" s="84">
        <v>215313</v>
      </c>
      <c r="AF9" s="84">
        <v>1560</v>
      </c>
      <c r="AG9" s="75">
        <v>60974</v>
      </c>
    </row>
    <row r="10" spans="1:33" s="17" customFormat="1" ht="9.9499999999999993" customHeight="1" thickBot="1">
      <c r="A10" s="41"/>
      <c r="B10" s="42"/>
      <c r="C10" s="42"/>
      <c r="D10" s="43"/>
      <c r="E10" s="43"/>
      <c r="F10" s="44"/>
      <c r="G10" s="44"/>
      <c r="H10" s="44"/>
      <c r="I10" s="45"/>
      <c r="J10" s="46"/>
      <c r="K10" s="47"/>
      <c r="L10" s="48"/>
      <c r="M10" s="48"/>
      <c r="N10" s="46"/>
      <c r="O10" s="46"/>
      <c r="P10" s="46"/>
      <c r="Q10" s="48"/>
      <c r="R10" s="41"/>
      <c r="S10" s="42"/>
      <c r="T10" s="42"/>
      <c r="U10" s="43"/>
      <c r="V10" s="44"/>
      <c r="W10" s="44"/>
      <c r="X10" s="44"/>
      <c r="Y10" s="44"/>
      <c r="Z10" s="45"/>
      <c r="AA10" s="46"/>
      <c r="AB10" s="47"/>
      <c r="AC10" s="48"/>
      <c r="AD10" s="48"/>
      <c r="AE10" s="46"/>
      <c r="AF10" s="46"/>
      <c r="AG10" s="48"/>
    </row>
    <row r="11" spans="1:33" ht="12" customHeight="1">
      <c r="A11" s="9" t="s">
        <v>50</v>
      </c>
      <c r="B11" s="9"/>
      <c r="C11" s="8"/>
      <c r="D11" s="88" t="s">
        <v>41</v>
      </c>
      <c r="E11" s="104" t="s">
        <v>82</v>
      </c>
      <c r="F11" s="13"/>
      <c r="G11" s="13"/>
      <c r="H11" s="12"/>
      <c r="I11" s="12"/>
      <c r="J11" s="103"/>
      <c r="K11" s="12"/>
      <c r="L11" s="12"/>
      <c r="M11" s="12"/>
      <c r="N11" s="12"/>
      <c r="O11" s="12"/>
      <c r="P11" s="12"/>
      <c r="Q11" s="12"/>
      <c r="R11" s="9" t="s">
        <v>50</v>
      </c>
      <c r="S11" s="9"/>
      <c r="T11" s="8"/>
      <c r="U11" s="14"/>
      <c r="V11" s="13"/>
      <c r="W11" s="12"/>
      <c r="X11" s="12"/>
      <c r="Y11" s="12"/>
      <c r="Z11" s="12"/>
      <c r="AA11" s="103"/>
      <c r="AB11" s="103"/>
      <c r="AC11" s="103"/>
      <c r="AD11" s="103"/>
      <c r="AE11" s="103"/>
      <c r="AF11" s="103"/>
      <c r="AG11" s="117" t="s">
        <v>84</v>
      </c>
    </row>
    <row r="12" spans="1:33" ht="12" customHeight="1">
      <c r="A12" s="7"/>
      <c r="B12" s="7"/>
      <c r="C12" s="6"/>
      <c r="D12" s="89"/>
      <c r="E12" s="105"/>
      <c r="F12" s="106" t="s">
        <v>60</v>
      </c>
      <c r="G12" s="107"/>
      <c r="H12" s="108"/>
      <c r="I12" s="108"/>
      <c r="J12" s="109" t="s">
        <v>38</v>
      </c>
      <c r="K12" s="108"/>
      <c r="L12" s="108"/>
      <c r="M12" s="108"/>
      <c r="N12" s="108"/>
      <c r="O12" s="108"/>
      <c r="P12" s="108"/>
      <c r="Q12" s="108"/>
      <c r="R12" s="7"/>
      <c r="S12" s="7"/>
      <c r="T12" s="6"/>
      <c r="U12" s="110" t="s">
        <v>60</v>
      </c>
      <c r="V12" s="107"/>
      <c r="W12" s="108"/>
      <c r="X12" s="108"/>
      <c r="Y12" s="108"/>
      <c r="Z12" s="108"/>
      <c r="AA12" s="109" t="s">
        <v>38</v>
      </c>
      <c r="AB12" s="108"/>
      <c r="AC12" s="108"/>
      <c r="AD12" s="116" t="s">
        <v>61</v>
      </c>
      <c r="AE12" s="114"/>
      <c r="AF12" s="114"/>
      <c r="AG12" s="118"/>
    </row>
    <row r="13" spans="1:33" ht="30" customHeight="1">
      <c r="A13" s="5"/>
      <c r="B13" s="5"/>
      <c r="C13" s="6"/>
      <c r="D13" s="90"/>
      <c r="E13" s="105"/>
      <c r="F13" s="35" t="s">
        <v>39</v>
      </c>
      <c r="G13" s="35" t="s">
        <v>76</v>
      </c>
      <c r="H13" s="50" t="s">
        <v>42</v>
      </c>
      <c r="I13" s="57" t="s">
        <v>70</v>
      </c>
      <c r="J13" s="51" t="s">
        <v>78</v>
      </c>
      <c r="K13" s="36" t="s">
        <v>79</v>
      </c>
      <c r="L13" s="36" t="s">
        <v>68</v>
      </c>
      <c r="M13" s="56" t="s">
        <v>31</v>
      </c>
      <c r="N13" s="11" t="s">
        <v>32</v>
      </c>
      <c r="O13" s="10"/>
      <c r="P13" s="11" t="s">
        <v>62</v>
      </c>
      <c r="Q13" s="10"/>
      <c r="R13" s="5"/>
      <c r="S13" s="5"/>
      <c r="T13" s="6"/>
      <c r="U13" s="35" t="s">
        <v>52</v>
      </c>
      <c r="V13" s="35" t="s">
        <v>55</v>
      </c>
      <c r="W13" s="50" t="s">
        <v>69</v>
      </c>
      <c r="X13" s="52" t="s">
        <v>80</v>
      </c>
      <c r="Y13" s="51" t="s">
        <v>56</v>
      </c>
      <c r="Z13" s="57" t="s">
        <v>64</v>
      </c>
      <c r="AA13" s="51" t="s">
        <v>73</v>
      </c>
      <c r="AB13" s="36" t="s">
        <v>86</v>
      </c>
      <c r="AC13" s="36" t="s">
        <v>57</v>
      </c>
      <c r="AD13" s="50" t="s">
        <v>39</v>
      </c>
      <c r="AE13" s="52" t="s">
        <v>18</v>
      </c>
      <c r="AF13" s="38" t="s">
        <v>19</v>
      </c>
      <c r="AG13" s="118"/>
    </row>
    <row r="14" spans="1:33" ht="48.95" customHeight="1" thickBot="1">
      <c r="A14" s="4"/>
      <c r="B14" s="4"/>
      <c r="C14" s="3"/>
      <c r="D14" s="33" t="s">
        <v>17</v>
      </c>
      <c r="E14" s="26" t="s">
        <v>83</v>
      </c>
      <c r="F14" s="27" t="s">
        <v>40</v>
      </c>
      <c r="G14" s="27" t="s">
        <v>16</v>
      </c>
      <c r="H14" s="49" t="s">
        <v>26</v>
      </c>
      <c r="I14" s="58" t="s">
        <v>45</v>
      </c>
      <c r="J14" s="26" t="s">
        <v>33</v>
      </c>
      <c r="K14" s="27" t="s">
        <v>34</v>
      </c>
      <c r="L14" s="26" t="s">
        <v>36</v>
      </c>
      <c r="M14" s="49" t="s">
        <v>46</v>
      </c>
      <c r="N14" s="2" t="s">
        <v>51</v>
      </c>
      <c r="O14" s="1"/>
      <c r="P14" s="2" t="s">
        <v>37</v>
      </c>
      <c r="Q14" s="1"/>
      <c r="R14" s="4"/>
      <c r="S14" s="4"/>
      <c r="T14" s="3"/>
      <c r="U14" s="27" t="s">
        <v>48</v>
      </c>
      <c r="V14" s="27" t="s">
        <v>67</v>
      </c>
      <c r="W14" s="49" t="s">
        <v>54</v>
      </c>
      <c r="X14" s="27" t="s">
        <v>81</v>
      </c>
      <c r="Y14" s="27" t="s">
        <v>59</v>
      </c>
      <c r="Z14" s="27" t="s">
        <v>65</v>
      </c>
      <c r="AA14" s="26" t="s">
        <v>72</v>
      </c>
      <c r="AB14" s="26" t="s">
        <v>87</v>
      </c>
      <c r="AC14" s="26" t="s">
        <v>58</v>
      </c>
      <c r="AD14" s="49" t="s">
        <v>40</v>
      </c>
      <c r="AE14" s="27" t="s">
        <v>24</v>
      </c>
      <c r="AF14" s="34" t="s">
        <v>25</v>
      </c>
      <c r="AG14" s="49" t="s">
        <v>85</v>
      </c>
    </row>
    <row r="15" spans="1:33" s="17" customFormat="1" ht="14.1" customHeight="1">
      <c r="A15" s="77" t="s">
        <v>112</v>
      </c>
      <c r="B15" s="76" t="s">
        <v>92</v>
      </c>
      <c r="C15" s="21"/>
      <c r="D15" s="73">
        <v>706850</v>
      </c>
      <c r="E15" s="73">
        <v>646474</v>
      </c>
      <c r="F15" s="74">
        <v>422256</v>
      </c>
      <c r="G15" s="74">
        <v>3286</v>
      </c>
      <c r="H15" s="74">
        <v>9658</v>
      </c>
      <c r="I15" s="75">
        <v>297134</v>
      </c>
      <c r="J15" s="84">
        <v>1</v>
      </c>
      <c r="K15" s="75">
        <v>121</v>
      </c>
      <c r="L15" s="75">
        <v>12595</v>
      </c>
      <c r="M15" s="75">
        <v>8</v>
      </c>
      <c r="N15" s="28"/>
      <c r="O15" s="84">
        <v>47</v>
      </c>
      <c r="P15" s="55"/>
      <c r="Q15" s="75">
        <v>95225</v>
      </c>
      <c r="R15" s="77" t="s">
        <v>112</v>
      </c>
      <c r="S15" s="76" t="s">
        <v>92</v>
      </c>
      <c r="T15" s="21"/>
      <c r="U15" s="73">
        <v>589</v>
      </c>
      <c r="V15" s="74">
        <v>2797</v>
      </c>
      <c r="W15" s="74">
        <v>795</v>
      </c>
      <c r="X15" s="83">
        <v>0</v>
      </c>
      <c r="Y15" s="83">
        <v>0</v>
      </c>
      <c r="Z15" s="83">
        <v>0</v>
      </c>
      <c r="AA15" s="82">
        <v>0</v>
      </c>
      <c r="AB15" s="83">
        <v>0</v>
      </c>
      <c r="AC15" s="83">
        <v>0</v>
      </c>
      <c r="AD15" s="75">
        <v>224218</v>
      </c>
      <c r="AE15" s="75">
        <v>222691</v>
      </c>
      <c r="AF15" s="75">
        <v>1527</v>
      </c>
      <c r="AG15" s="75">
        <v>60376</v>
      </c>
    </row>
    <row r="16" spans="1:33" s="17" customFormat="1" ht="14.1" customHeight="1">
      <c r="A16" s="77" t="s">
        <v>113</v>
      </c>
      <c r="B16" s="76" t="s">
        <v>93</v>
      </c>
      <c r="C16" s="21"/>
      <c r="D16" s="73">
        <v>718058</v>
      </c>
      <c r="E16" s="73">
        <v>662788</v>
      </c>
      <c r="F16" s="74">
        <v>433054</v>
      </c>
      <c r="G16" s="74">
        <v>3689</v>
      </c>
      <c r="H16" s="74">
        <v>9900</v>
      </c>
      <c r="I16" s="75">
        <v>302446</v>
      </c>
      <c r="J16" s="84">
        <v>1</v>
      </c>
      <c r="K16" s="75">
        <v>173</v>
      </c>
      <c r="L16" s="75">
        <v>13376</v>
      </c>
      <c r="M16" s="75">
        <v>5</v>
      </c>
      <c r="N16" s="28"/>
      <c r="O16" s="84">
        <v>14</v>
      </c>
      <c r="P16" s="55"/>
      <c r="Q16" s="75">
        <v>98625</v>
      </c>
      <c r="R16" s="77" t="s">
        <v>113</v>
      </c>
      <c r="S16" s="76" t="s">
        <v>93</v>
      </c>
      <c r="T16" s="21"/>
      <c r="U16" s="73">
        <v>424</v>
      </c>
      <c r="V16" s="74">
        <v>3306</v>
      </c>
      <c r="W16" s="74">
        <v>1080</v>
      </c>
      <c r="X16" s="75">
        <v>6</v>
      </c>
      <c r="Y16" s="75">
        <v>9</v>
      </c>
      <c r="Z16" s="83">
        <v>0</v>
      </c>
      <c r="AA16" s="82">
        <v>0</v>
      </c>
      <c r="AB16" s="83">
        <v>0</v>
      </c>
      <c r="AC16" s="83">
        <v>0</v>
      </c>
      <c r="AD16" s="75">
        <v>229734</v>
      </c>
      <c r="AE16" s="75">
        <v>228320</v>
      </c>
      <c r="AF16" s="75">
        <v>1414</v>
      </c>
      <c r="AG16" s="75">
        <v>55270</v>
      </c>
    </row>
    <row r="17" spans="1:33" s="17" customFormat="1" ht="14.1" customHeight="1">
      <c r="A17" s="77" t="s">
        <v>114</v>
      </c>
      <c r="B17" s="76" t="s">
        <v>94</v>
      </c>
      <c r="C17" s="21"/>
      <c r="D17" s="73">
        <v>709123</v>
      </c>
      <c r="E17" s="73">
        <v>644014</v>
      </c>
      <c r="F17" s="74">
        <v>426495</v>
      </c>
      <c r="G17" s="74">
        <v>5348</v>
      </c>
      <c r="H17" s="74">
        <v>8693</v>
      </c>
      <c r="I17" s="75">
        <v>296218</v>
      </c>
      <c r="J17" s="82">
        <v>0</v>
      </c>
      <c r="K17" s="75">
        <v>192</v>
      </c>
      <c r="L17" s="75">
        <v>13688</v>
      </c>
      <c r="M17" s="75">
        <v>2</v>
      </c>
      <c r="N17" s="28"/>
      <c r="O17" s="84">
        <v>1</v>
      </c>
      <c r="P17" s="55"/>
      <c r="Q17" s="75">
        <v>97628</v>
      </c>
      <c r="R17" s="77" t="s">
        <v>114</v>
      </c>
      <c r="S17" s="76" t="s">
        <v>94</v>
      </c>
      <c r="T17" s="21"/>
      <c r="U17" s="73">
        <v>246</v>
      </c>
      <c r="V17" s="74">
        <v>2801</v>
      </c>
      <c r="W17" s="74">
        <v>1342</v>
      </c>
      <c r="X17" s="75">
        <v>39</v>
      </c>
      <c r="Y17" s="75">
        <v>297</v>
      </c>
      <c r="Z17" s="83">
        <v>0</v>
      </c>
      <c r="AA17" s="82">
        <v>0</v>
      </c>
      <c r="AB17" s="83">
        <v>0</v>
      </c>
      <c r="AC17" s="83">
        <v>0</v>
      </c>
      <c r="AD17" s="75">
        <v>217519</v>
      </c>
      <c r="AE17" s="75">
        <v>216244</v>
      </c>
      <c r="AF17" s="75">
        <v>1275</v>
      </c>
      <c r="AG17" s="75">
        <v>65109</v>
      </c>
    </row>
    <row r="18" spans="1:33" s="17" customFormat="1" ht="14.1" customHeight="1">
      <c r="A18" s="77" t="s">
        <v>115</v>
      </c>
      <c r="B18" s="76" t="s">
        <v>95</v>
      </c>
      <c r="C18" s="21"/>
      <c r="D18" s="73">
        <v>669992</v>
      </c>
      <c r="E18" s="73">
        <v>598247</v>
      </c>
      <c r="F18" s="74">
        <v>405419</v>
      </c>
      <c r="G18" s="74">
        <v>5700</v>
      </c>
      <c r="H18" s="74">
        <v>6967</v>
      </c>
      <c r="I18" s="75">
        <v>280791</v>
      </c>
      <c r="J18" s="82">
        <v>0</v>
      </c>
      <c r="K18" s="75">
        <v>162</v>
      </c>
      <c r="L18" s="75">
        <v>12849</v>
      </c>
      <c r="M18" s="75">
        <v>1</v>
      </c>
      <c r="N18" s="28"/>
      <c r="O18" s="84">
        <v>1</v>
      </c>
      <c r="P18" s="55"/>
      <c r="Q18" s="75">
        <v>94802</v>
      </c>
      <c r="R18" s="77" t="s">
        <v>115</v>
      </c>
      <c r="S18" s="76" t="s">
        <v>95</v>
      </c>
      <c r="T18" s="21"/>
      <c r="U18" s="73">
        <v>85</v>
      </c>
      <c r="V18" s="74">
        <v>2106</v>
      </c>
      <c r="W18" s="74">
        <v>1276</v>
      </c>
      <c r="X18" s="75">
        <v>360</v>
      </c>
      <c r="Y18" s="75">
        <v>319</v>
      </c>
      <c r="Z18" s="83">
        <v>0</v>
      </c>
      <c r="AA18" s="82">
        <v>0</v>
      </c>
      <c r="AB18" s="83">
        <v>0</v>
      </c>
      <c r="AC18" s="83">
        <v>0</v>
      </c>
      <c r="AD18" s="75">
        <v>192828</v>
      </c>
      <c r="AE18" s="75">
        <v>191745</v>
      </c>
      <c r="AF18" s="75">
        <v>1083</v>
      </c>
      <c r="AG18" s="75">
        <v>71745</v>
      </c>
    </row>
    <row r="19" spans="1:33" s="17" customFormat="1" ht="14.1" customHeight="1">
      <c r="A19" s="77" t="s">
        <v>116</v>
      </c>
      <c r="B19" s="76" t="s">
        <v>96</v>
      </c>
      <c r="C19" s="21"/>
      <c r="D19" s="73">
        <v>728081</v>
      </c>
      <c r="E19" s="73">
        <v>646165</v>
      </c>
      <c r="F19" s="74">
        <v>458203</v>
      </c>
      <c r="G19" s="74">
        <v>12044</v>
      </c>
      <c r="H19" s="74">
        <v>8460</v>
      </c>
      <c r="I19" s="75">
        <v>303745</v>
      </c>
      <c r="J19" s="82">
        <v>0</v>
      </c>
      <c r="K19" s="75">
        <v>1630</v>
      </c>
      <c r="L19" s="75">
        <v>12441</v>
      </c>
      <c r="M19" s="83">
        <v>0</v>
      </c>
      <c r="N19" s="28"/>
      <c r="O19" s="84">
        <v>1</v>
      </c>
      <c r="P19" s="55"/>
      <c r="Q19" s="75">
        <v>114500</v>
      </c>
      <c r="R19" s="77" t="s">
        <v>116</v>
      </c>
      <c r="S19" s="76" t="s">
        <v>96</v>
      </c>
      <c r="T19" s="21"/>
      <c r="U19" s="73">
        <v>21</v>
      </c>
      <c r="V19" s="74">
        <v>1429</v>
      </c>
      <c r="W19" s="74">
        <v>1748</v>
      </c>
      <c r="X19" s="75">
        <v>1563</v>
      </c>
      <c r="Y19" s="75">
        <v>621</v>
      </c>
      <c r="Z19" s="83">
        <v>0</v>
      </c>
      <c r="AA19" s="82">
        <v>0</v>
      </c>
      <c r="AB19" s="83">
        <v>0</v>
      </c>
      <c r="AC19" s="83">
        <v>0</v>
      </c>
      <c r="AD19" s="75">
        <v>187962</v>
      </c>
      <c r="AE19" s="75">
        <v>186810</v>
      </c>
      <c r="AF19" s="75">
        <v>1152</v>
      </c>
      <c r="AG19" s="75">
        <v>81916</v>
      </c>
    </row>
    <row r="20" spans="1:33" s="17" customFormat="1" ht="14.1" customHeight="1">
      <c r="A20" s="77" t="s">
        <v>117</v>
      </c>
      <c r="B20" s="76" t="s">
        <v>97</v>
      </c>
      <c r="C20" s="21"/>
      <c r="D20" s="73">
        <v>753430</v>
      </c>
      <c r="E20" s="73">
        <v>664214</v>
      </c>
      <c r="F20" s="74">
        <v>463229</v>
      </c>
      <c r="G20" s="74">
        <v>17764</v>
      </c>
      <c r="H20" s="74">
        <v>9028</v>
      </c>
      <c r="I20" s="75">
        <v>302919</v>
      </c>
      <c r="J20" s="82">
        <v>0</v>
      </c>
      <c r="K20" s="75">
        <v>3112</v>
      </c>
      <c r="L20" s="75">
        <v>12534</v>
      </c>
      <c r="M20" s="83">
        <v>0</v>
      </c>
      <c r="N20" s="28"/>
      <c r="O20" s="84">
        <v>1</v>
      </c>
      <c r="P20" s="55"/>
      <c r="Q20" s="75">
        <v>110129</v>
      </c>
      <c r="R20" s="77" t="s">
        <v>117</v>
      </c>
      <c r="S20" s="76" t="s">
        <v>97</v>
      </c>
      <c r="T20" s="21"/>
      <c r="U20" s="73">
        <v>4</v>
      </c>
      <c r="V20" s="74">
        <v>1195</v>
      </c>
      <c r="W20" s="74">
        <v>2003</v>
      </c>
      <c r="X20" s="75">
        <v>3037</v>
      </c>
      <c r="Y20" s="75">
        <v>1432</v>
      </c>
      <c r="Z20" s="83">
        <v>0</v>
      </c>
      <c r="AA20" s="84">
        <v>71</v>
      </c>
      <c r="AB20" s="83">
        <v>0</v>
      </c>
      <c r="AC20" s="83">
        <v>0</v>
      </c>
      <c r="AD20" s="75">
        <v>200985</v>
      </c>
      <c r="AE20" s="75">
        <v>199466</v>
      </c>
      <c r="AF20" s="75">
        <v>1519</v>
      </c>
      <c r="AG20" s="75">
        <v>89216</v>
      </c>
    </row>
    <row r="21" spans="1:33" s="17" customFormat="1" ht="14.1" customHeight="1">
      <c r="A21" s="77" t="s">
        <v>118</v>
      </c>
      <c r="B21" s="76" t="s">
        <v>98</v>
      </c>
      <c r="C21" s="21"/>
      <c r="D21" s="73">
        <v>820083</v>
      </c>
      <c r="E21" s="73">
        <v>724805</v>
      </c>
      <c r="F21" s="74">
        <v>510138</v>
      </c>
      <c r="G21" s="74">
        <v>20259</v>
      </c>
      <c r="H21" s="74">
        <v>9250</v>
      </c>
      <c r="I21" s="75">
        <v>317158</v>
      </c>
      <c r="J21" s="82">
        <v>0</v>
      </c>
      <c r="K21" s="75">
        <v>3764</v>
      </c>
      <c r="L21" s="75">
        <v>13153</v>
      </c>
      <c r="M21" s="83">
        <v>0</v>
      </c>
      <c r="N21" s="28"/>
      <c r="O21" s="82">
        <v>0</v>
      </c>
      <c r="P21" s="55"/>
      <c r="Q21" s="75">
        <v>125757</v>
      </c>
      <c r="R21" s="77" t="s">
        <v>118</v>
      </c>
      <c r="S21" s="76" t="s">
        <v>98</v>
      </c>
      <c r="T21" s="21"/>
      <c r="U21" s="85">
        <v>0</v>
      </c>
      <c r="V21" s="74">
        <v>690</v>
      </c>
      <c r="W21" s="74">
        <v>2037</v>
      </c>
      <c r="X21" s="75">
        <v>7521</v>
      </c>
      <c r="Y21" s="75">
        <v>2267</v>
      </c>
      <c r="Z21" s="83">
        <v>0</v>
      </c>
      <c r="AA21" s="84">
        <v>8282</v>
      </c>
      <c r="AB21" s="83">
        <v>0</v>
      </c>
      <c r="AC21" s="83">
        <v>0</v>
      </c>
      <c r="AD21" s="75">
        <v>214667</v>
      </c>
      <c r="AE21" s="75">
        <v>212805</v>
      </c>
      <c r="AF21" s="75">
        <v>1862</v>
      </c>
      <c r="AG21" s="75">
        <v>95278</v>
      </c>
    </row>
    <row r="22" spans="1:33" s="17" customFormat="1" ht="14.1" customHeight="1">
      <c r="A22" s="77" t="s">
        <v>119</v>
      </c>
      <c r="B22" s="76" t="s">
        <v>99</v>
      </c>
      <c r="C22" s="21"/>
      <c r="D22" s="73">
        <v>805976</v>
      </c>
      <c r="E22" s="73">
        <v>713068</v>
      </c>
      <c r="F22" s="74">
        <v>500983</v>
      </c>
      <c r="G22" s="74">
        <v>20278</v>
      </c>
      <c r="H22" s="74">
        <v>9456</v>
      </c>
      <c r="I22" s="75">
        <v>315706</v>
      </c>
      <c r="J22" s="82">
        <v>0</v>
      </c>
      <c r="K22" s="75">
        <v>3712</v>
      </c>
      <c r="L22" s="75">
        <v>12757</v>
      </c>
      <c r="M22" s="83">
        <v>0</v>
      </c>
      <c r="N22" s="28"/>
      <c r="O22" s="82">
        <v>0</v>
      </c>
      <c r="P22" s="55"/>
      <c r="Q22" s="75">
        <v>120922</v>
      </c>
      <c r="R22" s="77" t="s">
        <v>119</v>
      </c>
      <c r="S22" s="76" t="s">
        <v>99</v>
      </c>
      <c r="T22" s="21"/>
      <c r="U22" s="85">
        <v>0</v>
      </c>
      <c r="V22" s="74">
        <v>783</v>
      </c>
      <c r="W22" s="74">
        <v>2051</v>
      </c>
      <c r="X22" s="75">
        <v>6505</v>
      </c>
      <c r="Y22" s="75">
        <v>2052</v>
      </c>
      <c r="Z22" s="83">
        <v>0</v>
      </c>
      <c r="AA22" s="84">
        <v>6761</v>
      </c>
      <c r="AB22" s="83">
        <v>0</v>
      </c>
      <c r="AC22" s="83">
        <v>0</v>
      </c>
      <c r="AD22" s="75">
        <v>212085</v>
      </c>
      <c r="AE22" s="75">
        <v>210288</v>
      </c>
      <c r="AF22" s="75">
        <v>1797</v>
      </c>
      <c r="AG22" s="75">
        <v>92908</v>
      </c>
    </row>
    <row r="23" spans="1:33" s="17" customFormat="1" ht="14.1" customHeight="1">
      <c r="A23" s="77" t="s">
        <v>120</v>
      </c>
      <c r="B23" s="76" t="s">
        <v>100</v>
      </c>
      <c r="C23" s="21"/>
      <c r="D23" s="73">
        <v>811457</v>
      </c>
      <c r="E23" s="73">
        <v>717666</v>
      </c>
      <c r="F23" s="74">
        <v>504453</v>
      </c>
      <c r="G23" s="74">
        <v>20473</v>
      </c>
      <c r="H23" s="74">
        <v>9396</v>
      </c>
      <c r="I23" s="75">
        <v>316330</v>
      </c>
      <c r="J23" s="82">
        <v>0</v>
      </c>
      <c r="K23" s="75">
        <v>3668</v>
      </c>
      <c r="L23" s="75">
        <v>12896</v>
      </c>
      <c r="M23" s="83">
        <v>0</v>
      </c>
      <c r="N23" s="28"/>
      <c r="O23" s="82">
        <v>0</v>
      </c>
      <c r="P23" s="55"/>
      <c r="Q23" s="75">
        <v>122560</v>
      </c>
      <c r="R23" s="77" t="s">
        <v>120</v>
      </c>
      <c r="S23" s="76" t="s">
        <v>100</v>
      </c>
      <c r="T23" s="21"/>
      <c r="U23" s="85">
        <v>0</v>
      </c>
      <c r="V23" s="74">
        <v>756</v>
      </c>
      <c r="W23" s="74">
        <v>2052</v>
      </c>
      <c r="X23" s="75">
        <v>6833</v>
      </c>
      <c r="Y23" s="75">
        <v>2166</v>
      </c>
      <c r="Z23" s="83">
        <v>0</v>
      </c>
      <c r="AA23" s="84">
        <v>7323</v>
      </c>
      <c r="AB23" s="83">
        <v>0</v>
      </c>
      <c r="AC23" s="83">
        <v>0</v>
      </c>
      <c r="AD23" s="75">
        <v>213213</v>
      </c>
      <c r="AE23" s="75">
        <v>211390</v>
      </c>
      <c r="AF23" s="75">
        <v>1823</v>
      </c>
      <c r="AG23" s="75">
        <v>93791</v>
      </c>
    </row>
    <row r="24" spans="1:33" s="17" customFormat="1" ht="14.1" customHeight="1">
      <c r="A24" s="77" t="s">
        <v>121</v>
      </c>
      <c r="B24" s="76" t="s">
        <v>101</v>
      </c>
      <c r="C24" s="21"/>
      <c r="D24" s="73">
        <v>817228</v>
      </c>
      <c r="E24" s="73">
        <v>722609</v>
      </c>
      <c r="F24" s="74">
        <v>508163</v>
      </c>
      <c r="G24" s="74">
        <v>20560</v>
      </c>
      <c r="H24" s="74">
        <v>9373</v>
      </c>
      <c r="I24" s="75">
        <v>316920</v>
      </c>
      <c r="J24" s="82">
        <v>0</v>
      </c>
      <c r="K24" s="75">
        <v>3689</v>
      </c>
      <c r="L24" s="75">
        <v>13110</v>
      </c>
      <c r="M24" s="83">
        <v>0</v>
      </c>
      <c r="N24" s="28"/>
      <c r="O24" s="82">
        <v>0</v>
      </c>
      <c r="P24" s="55"/>
      <c r="Q24" s="75">
        <v>124501</v>
      </c>
      <c r="R24" s="77" t="s">
        <v>121</v>
      </c>
      <c r="S24" s="76" t="s">
        <v>101</v>
      </c>
      <c r="T24" s="21"/>
      <c r="U24" s="85">
        <v>0</v>
      </c>
      <c r="V24" s="74">
        <v>696</v>
      </c>
      <c r="W24" s="74">
        <v>2049</v>
      </c>
      <c r="X24" s="75">
        <v>7190</v>
      </c>
      <c r="Y24" s="75">
        <v>2205</v>
      </c>
      <c r="Z24" s="83">
        <v>0</v>
      </c>
      <c r="AA24" s="84">
        <v>7870</v>
      </c>
      <c r="AB24" s="83">
        <v>0</v>
      </c>
      <c r="AC24" s="83">
        <v>0</v>
      </c>
      <c r="AD24" s="75">
        <v>214446</v>
      </c>
      <c r="AE24" s="75">
        <v>212590</v>
      </c>
      <c r="AF24" s="75">
        <v>1856</v>
      </c>
      <c r="AG24" s="75">
        <v>94619</v>
      </c>
    </row>
    <row r="25" spans="1:33" s="17" customFormat="1" ht="14.1" customHeight="1">
      <c r="A25" s="77" t="s">
        <v>122</v>
      </c>
      <c r="B25" s="76" t="s">
        <v>102</v>
      </c>
      <c r="C25" s="21"/>
      <c r="D25" s="73">
        <v>820083</v>
      </c>
      <c r="E25" s="73">
        <v>724805</v>
      </c>
      <c r="F25" s="74">
        <v>510138</v>
      </c>
      <c r="G25" s="74">
        <v>20259</v>
      </c>
      <c r="H25" s="74">
        <v>9250</v>
      </c>
      <c r="I25" s="75">
        <v>317158</v>
      </c>
      <c r="J25" s="82">
        <v>0</v>
      </c>
      <c r="K25" s="75">
        <v>3764</v>
      </c>
      <c r="L25" s="75">
        <v>13153</v>
      </c>
      <c r="M25" s="83">
        <v>0</v>
      </c>
      <c r="N25" s="28"/>
      <c r="O25" s="82">
        <v>0</v>
      </c>
      <c r="P25" s="55"/>
      <c r="Q25" s="75">
        <v>125757</v>
      </c>
      <c r="R25" s="77" t="s">
        <v>122</v>
      </c>
      <c r="S25" s="76" t="s">
        <v>102</v>
      </c>
      <c r="T25" s="21"/>
      <c r="U25" s="85">
        <v>0</v>
      </c>
      <c r="V25" s="74">
        <v>690</v>
      </c>
      <c r="W25" s="74">
        <v>2037</v>
      </c>
      <c r="X25" s="75">
        <v>7521</v>
      </c>
      <c r="Y25" s="75">
        <v>2267</v>
      </c>
      <c r="Z25" s="83">
        <v>0</v>
      </c>
      <c r="AA25" s="84">
        <v>8282</v>
      </c>
      <c r="AB25" s="83">
        <v>0</v>
      </c>
      <c r="AC25" s="83">
        <v>0</v>
      </c>
      <c r="AD25" s="75">
        <v>214667</v>
      </c>
      <c r="AE25" s="75">
        <v>212805</v>
      </c>
      <c r="AF25" s="75">
        <v>1862</v>
      </c>
      <c r="AG25" s="75">
        <v>95278</v>
      </c>
    </row>
    <row r="26" spans="1:33" s="17" customFormat="1" ht="14.1" customHeight="1">
      <c r="A26" s="77" t="s">
        <v>123</v>
      </c>
      <c r="B26" s="76" t="s">
        <v>103</v>
      </c>
      <c r="C26" s="21"/>
      <c r="D26" s="29"/>
      <c r="E26" s="29"/>
      <c r="F26" s="23"/>
      <c r="G26" s="23"/>
      <c r="H26" s="59"/>
      <c r="I26"/>
      <c r="J26" s="28"/>
      <c r="K26" s="25"/>
      <c r="L26" s="24"/>
      <c r="M26" s="24"/>
      <c r="N26" s="28"/>
      <c r="O26" s="28"/>
      <c r="P26" s="55"/>
      <c r="Q26"/>
      <c r="R26" s="77" t="s">
        <v>123</v>
      </c>
      <c r="S26" s="76" t="s">
        <v>103</v>
      </c>
      <c r="T26" s="21"/>
      <c r="U26" s="29"/>
      <c r="V26" s="23"/>
      <c r="W26" s="23"/>
      <c r="X26" s="24"/>
      <c r="Y26" s="24"/>
      <c r="Z26" s="53"/>
      <c r="AA26" s="28"/>
      <c r="AB26" s="25"/>
      <c r="AC26" s="24"/>
      <c r="AD26" s="53"/>
      <c r="AE26" s="53"/>
      <c r="AF26" s="53"/>
      <c r="AG26" s="24"/>
    </row>
    <row r="27" spans="1:33" s="17" customFormat="1" ht="14.1" customHeight="1">
      <c r="A27" s="77" t="s">
        <v>124</v>
      </c>
      <c r="B27" s="76" t="s">
        <v>104</v>
      </c>
      <c r="C27" s="21"/>
      <c r="D27" s="73">
        <v>818467</v>
      </c>
      <c r="E27" s="73">
        <v>723075</v>
      </c>
      <c r="F27" s="74">
        <v>507355</v>
      </c>
      <c r="G27" s="74">
        <v>20080</v>
      </c>
      <c r="H27" s="74">
        <v>9133</v>
      </c>
      <c r="I27" s="75">
        <v>315116</v>
      </c>
      <c r="J27" s="82">
        <v>0</v>
      </c>
      <c r="K27" s="75">
        <v>3737</v>
      </c>
      <c r="L27" s="75">
        <v>12864</v>
      </c>
      <c r="M27" s="83">
        <v>0</v>
      </c>
      <c r="N27" s="28"/>
      <c r="O27" s="82">
        <v>0</v>
      </c>
      <c r="P27" s="55"/>
      <c r="Q27" s="75">
        <v>125308</v>
      </c>
      <c r="R27" s="77" t="s">
        <v>124</v>
      </c>
      <c r="S27" s="76" t="s">
        <v>104</v>
      </c>
      <c r="T27" s="21"/>
      <c r="U27" s="85">
        <v>0</v>
      </c>
      <c r="V27" s="74">
        <v>679</v>
      </c>
      <c r="W27" s="74">
        <v>2023</v>
      </c>
      <c r="X27" s="75">
        <v>7755</v>
      </c>
      <c r="Y27" s="75">
        <v>2269</v>
      </c>
      <c r="Z27" s="83">
        <v>0</v>
      </c>
      <c r="AA27" s="84">
        <v>8391</v>
      </c>
      <c r="AB27" s="83">
        <v>0</v>
      </c>
      <c r="AC27" s="83">
        <v>0</v>
      </c>
      <c r="AD27" s="75">
        <v>215720</v>
      </c>
      <c r="AE27" s="75">
        <v>213819</v>
      </c>
      <c r="AF27" s="75">
        <v>1901</v>
      </c>
      <c r="AG27" s="75">
        <v>95392</v>
      </c>
    </row>
    <row r="28" spans="1:33" s="17" customFormat="1" ht="14.1" customHeight="1">
      <c r="A28" s="77" t="s">
        <v>125</v>
      </c>
      <c r="B28" s="76" t="s">
        <v>105</v>
      </c>
      <c r="C28" s="21"/>
      <c r="D28" s="73">
        <v>825917</v>
      </c>
      <c r="E28" s="73">
        <v>729282</v>
      </c>
      <c r="F28" s="74">
        <v>513196</v>
      </c>
      <c r="G28" s="74">
        <v>20423</v>
      </c>
      <c r="H28" s="74">
        <v>9183</v>
      </c>
      <c r="I28" s="75">
        <v>318083</v>
      </c>
      <c r="J28" s="82">
        <v>0</v>
      </c>
      <c r="K28" s="75">
        <v>3797</v>
      </c>
      <c r="L28" s="75">
        <v>13231</v>
      </c>
      <c r="M28" s="83">
        <v>0</v>
      </c>
      <c r="N28" s="28"/>
      <c r="O28" s="82">
        <v>0</v>
      </c>
      <c r="P28" s="55"/>
      <c r="Q28" s="75">
        <v>126945</v>
      </c>
      <c r="R28" s="77" t="s">
        <v>125</v>
      </c>
      <c r="S28" s="76" t="s">
        <v>105</v>
      </c>
      <c r="T28" s="21"/>
      <c r="U28" s="85">
        <v>0</v>
      </c>
      <c r="V28" s="74">
        <v>655</v>
      </c>
      <c r="W28" s="74">
        <v>2005</v>
      </c>
      <c r="X28" s="75">
        <v>7971</v>
      </c>
      <c r="Y28" s="75">
        <v>2295</v>
      </c>
      <c r="Z28" s="83">
        <v>0</v>
      </c>
      <c r="AA28" s="84">
        <v>8608</v>
      </c>
      <c r="AB28" s="83">
        <v>0</v>
      </c>
      <c r="AC28" s="83">
        <v>0</v>
      </c>
      <c r="AD28" s="75">
        <v>216086</v>
      </c>
      <c r="AE28" s="75">
        <v>214149</v>
      </c>
      <c r="AF28" s="75">
        <v>1937</v>
      </c>
      <c r="AG28" s="75">
        <v>96635</v>
      </c>
    </row>
    <row r="29" spans="1:33" s="17" customFormat="1" ht="14.1" customHeight="1">
      <c r="A29" s="77" t="s">
        <v>126</v>
      </c>
      <c r="B29" s="76" t="s">
        <v>106</v>
      </c>
      <c r="C29" s="21"/>
      <c r="D29" s="73">
        <v>829772</v>
      </c>
      <c r="E29" s="73">
        <v>731797</v>
      </c>
      <c r="F29" s="74">
        <v>516434</v>
      </c>
      <c r="G29" s="74">
        <v>20481</v>
      </c>
      <c r="H29" s="74">
        <v>9094</v>
      </c>
      <c r="I29" s="75">
        <v>319279</v>
      </c>
      <c r="J29" s="82">
        <v>0</v>
      </c>
      <c r="K29" s="75">
        <v>3963</v>
      </c>
      <c r="L29" s="75">
        <v>13100</v>
      </c>
      <c r="M29" s="83">
        <v>0</v>
      </c>
      <c r="N29" s="28"/>
      <c r="O29" s="82">
        <v>0</v>
      </c>
      <c r="P29" s="55"/>
      <c r="Q29" s="75">
        <v>128559</v>
      </c>
      <c r="R29" s="77" t="s">
        <v>126</v>
      </c>
      <c r="S29" s="76" t="s">
        <v>106</v>
      </c>
      <c r="T29" s="21"/>
      <c r="U29" s="85">
        <v>0</v>
      </c>
      <c r="V29" s="74">
        <v>619</v>
      </c>
      <c r="W29" s="74">
        <v>1995</v>
      </c>
      <c r="X29" s="75">
        <v>8200</v>
      </c>
      <c r="Y29" s="75">
        <v>2321</v>
      </c>
      <c r="Z29" s="83">
        <v>0</v>
      </c>
      <c r="AA29" s="84">
        <v>8823</v>
      </c>
      <c r="AB29" s="83">
        <v>0</v>
      </c>
      <c r="AC29" s="83">
        <v>0</v>
      </c>
      <c r="AD29" s="75">
        <v>215363</v>
      </c>
      <c r="AE29" s="75">
        <v>213421</v>
      </c>
      <c r="AF29" s="75">
        <v>1942</v>
      </c>
      <c r="AG29" s="75">
        <v>97975</v>
      </c>
    </row>
    <row r="30" spans="1:33" s="17" customFormat="1" ht="14.1" customHeight="1">
      <c r="A30" s="77" t="s">
        <v>127</v>
      </c>
      <c r="B30" s="76" t="s">
        <v>107</v>
      </c>
      <c r="C30" s="21"/>
      <c r="D30" s="73">
        <v>833478</v>
      </c>
      <c r="E30" s="73">
        <v>734743</v>
      </c>
      <c r="F30" s="74">
        <v>518854</v>
      </c>
      <c r="G30" s="74">
        <v>20095</v>
      </c>
      <c r="H30" s="74">
        <v>9091</v>
      </c>
      <c r="I30" s="75">
        <v>319484</v>
      </c>
      <c r="J30" s="82">
        <v>0</v>
      </c>
      <c r="K30" s="75">
        <v>4048</v>
      </c>
      <c r="L30" s="75">
        <v>13199</v>
      </c>
      <c r="M30" s="83">
        <v>0</v>
      </c>
      <c r="N30" s="28"/>
      <c r="O30" s="82">
        <v>0</v>
      </c>
      <c r="P30" s="55"/>
      <c r="Q30" s="75">
        <v>130526</v>
      </c>
      <c r="R30" s="77" t="s">
        <v>127</v>
      </c>
      <c r="S30" s="76" t="s">
        <v>107</v>
      </c>
      <c r="T30" s="21"/>
      <c r="U30" s="85">
        <v>0</v>
      </c>
      <c r="V30" s="74">
        <v>634</v>
      </c>
      <c r="W30" s="74">
        <v>1956</v>
      </c>
      <c r="X30" s="75">
        <v>8528</v>
      </c>
      <c r="Y30" s="75">
        <v>2330</v>
      </c>
      <c r="Z30" s="83">
        <v>0</v>
      </c>
      <c r="AA30" s="84">
        <v>8963</v>
      </c>
      <c r="AB30" s="83">
        <v>0</v>
      </c>
      <c r="AC30" s="83">
        <v>0</v>
      </c>
      <c r="AD30" s="75">
        <v>215889</v>
      </c>
      <c r="AE30" s="75">
        <v>213947</v>
      </c>
      <c r="AF30" s="75">
        <v>1942</v>
      </c>
      <c r="AG30" s="75">
        <v>98735</v>
      </c>
    </row>
    <row r="31" spans="1:33" s="17" customFormat="1" ht="14.1" customHeight="1">
      <c r="A31" s="77" t="s">
        <v>128</v>
      </c>
      <c r="B31" s="76" t="s">
        <v>108</v>
      </c>
      <c r="C31" s="21"/>
      <c r="D31" s="73">
        <v>837846</v>
      </c>
      <c r="E31" s="73">
        <v>739070</v>
      </c>
      <c r="F31" s="74">
        <v>522024</v>
      </c>
      <c r="G31" s="74">
        <v>20160</v>
      </c>
      <c r="H31" s="74">
        <v>9180</v>
      </c>
      <c r="I31" s="75">
        <v>320251</v>
      </c>
      <c r="J31" s="82">
        <v>0</v>
      </c>
      <c r="K31" s="75">
        <v>4040</v>
      </c>
      <c r="L31" s="75">
        <v>13169</v>
      </c>
      <c r="M31" s="83">
        <v>0</v>
      </c>
      <c r="N31" s="28"/>
      <c r="O31" s="82">
        <v>0</v>
      </c>
      <c r="P31" s="55"/>
      <c r="Q31" s="75">
        <v>132358</v>
      </c>
      <c r="R31" s="77" t="s">
        <v>128</v>
      </c>
      <c r="S31" s="76" t="s">
        <v>108</v>
      </c>
      <c r="T31" s="21"/>
      <c r="U31" s="85">
        <v>0</v>
      </c>
      <c r="V31" s="74">
        <v>617</v>
      </c>
      <c r="W31" s="74">
        <v>1955</v>
      </c>
      <c r="X31" s="75">
        <v>8922</v>
      </c>
      <c r="Y31" s="75">
        <v>2376</v>
      </c>
      <c r="Z31" s="83">
        <v>0</v>
      </c>
      <c r="AA31" s="84">
        <v>8996</v>
      </c>
      <c r="AB31" s="83">
        <v>0</v>
      </c>
      <c r="AC31" s="83">
        <v>0</v>
      </c>
      <c r="AD31" s="75">
        <v>217046</v>
      </c>
      <c r="AE31" s="75">
        <v>215096</v>
      </c>
      <c r="AF31" s="75">
        <v>1950</v>
      </c>
      <c r="AG31" s="75">
        <v>98776</v>
      </c>
    </row>
    <row r="32" spans="1:33" s="17" customFormat="1" ht="14.1" customHeight="1">
      <c r="A32" s="77" t="s">
        <v>129</v>
      </c>
      <c r="B32" s="76" t="s">
        <v>109</v>
      </c>
      <c r="C32" s="21"/>
      <c r="D32" s="73">
        <v>844587</v>
      </c>
      <c r="E32" s="73">
        <v>745338</v>
      </c>
      <c r="F32" s="74">
        <v>527092</v>
      </c>
      <c r="G32" s="74">
        <v>20318</v>
      </c>
      <c r="H32" s="74">
        <v>9186</v>
      </c>
      <c r="I32" s="75">
        <v>321990</v>
      </c>
      <c r="J32" s="82">
        <v>0</v>
      </c>
      <c r="K32" s="75">
        <v>4111</v>
      </c>
      <c r="L32" s="75">
        <v>13346</v>
      </c>
      <c r="M32" s="83">
        <v>0</v>
      </c>
      <c r="N32" s="28"/>
      <c r="O32" s="82">
        <v>0</v>
      </c>
      <c r="P32" s="55"/>
      <c r="Q32" s="75">
        <v>134588</v>
      </c>
      <c r="R32" s="77" t="s">
        <v>129</v>
      </c>
      <c r="S32" s="76" t="s">
        <v>109</v>
      </c>
      <c r="T32" s="21"/>
      <c r="U32" s="85">
        <v>0</v>
      </c>
      <c r="V32" s="74">
        <v>661</v>
      </c>
      <c r="W32" s="74">
        <v>1922</v>
      </c>
      <c r="X32" s="75">
        <v>9292</v>
      </c>
      <c r="Y32" s="75">
        <v>2436</v>
      </c>
      <c r="Z32" s="83">
        <v>0</v>
      </c>
      <c r="AA32" s="84">
        <v>9242</v>
      </c>
      <c r="AB32" s="83">
        <v>0</v>
      </c>
      <c r="AC32" s="83">
        <v>0</v>
      </c>
      <c r="AD32" s="75">
        <v>218246</v>
      </c>
      <c r="AE32" s="75">
        <v>216281</v>
      </c>
      <c r="AF32" s="75">
        <v>1965</v>
      </c>
      <c r="AG32" s="75">
        <v>99249</v>
      </c>
    </row>
    <row r="33" spans="1:33" s="17" customFormat="1" ht="14.1" customHeight="1">
      <c r="A33" s="77" t="s">
        <v>130</v>
      </c>
      <c r="B33" s="76" t="s">
        <v>110</v>
      </c>
      <c r="C33" s="21"/>
      <c r="D33" s="73">
        <v>849777</v>
      </c>
      <c r="E33" s="73">
        <v>750082</v>
      </c>
      <c r="F33" s="74">
        <v>530385</v>
      </c>
      <c r="G33" s="74">
        <v>20387</v>
      </c>
      <c r="H33" s="74">
        <v>9240</v>
      </c>
      <c r="I33" s="75">
        <v>322526</v>
      </c>
      <c r="J33" s="82">
        <v>0</v>
      </c>
      <c r="K33" s="75">
        <v>4316</v>
      </c>
      <c r="L33" s="75">
        <v>13453</v>
      </c>
      <c r="M33" s="83">
        <v>0</v>
      </c>
      <c r="N33" s="28"/>
      <c r="O33" s="82">
        <v>0</v>
      </c>
      <c r="P33" s="55"/>
      <c r="Q33" s="75">
        <v>136501</v>
      </c>
      <c r="R33" s="77" t="s">
        <v>130</v>
      </c>
      <c r="S33" s="76" t="s">
        <v>110</v>
      </c>
      <c r="T33" s="21"/>
      <c r="U33" s="85">
        <v>0</v>
      </c>
      <c r="V33" s="74">
        <v>657</v>
      </c>
      <c r="W33" s="74">
        <v>1914</v>
      </c>
      <c r="X33" s="75">
        <v>9606</v>
      </c>
      <c r="Y33" s="75">
        <v>2432</v>
      </c>
      <c r="Z33" s="83">
        <v>0</v>
      </c>
      <c r="AA33" s="84">
        <v>9353</v>
      </c>
      <c r="AB33" s="83">
        <v>0</v>
      </c>
      <c r="AC33" s="83">
        <v>0</v>
      </c>
      <c r="AD33" s="75">
        <v>219697</v>
      </c>
      <c r="AE33" s="75">
        <v>217697</v>
      </c>
      <c r="AF33" s="75">
        <v>2000</v>
      </c>
      <c r="AG33" s="75">
        <v>99695</v>
      </c>
    </row>
    <row r="34" spans="1:33" s="17" customFormat="1" ht="14.1" customHeight="1">
      <c r="A34" s="77" t="s">
        <v>131</v>
      </c>
      <c r="B34" s="76" t="s">
        <v>111</v>
      </c>
      <c r="C34" s="21"/>
      <c r="D34" s="73">
        <v>854002</v>
      </c>
      <c r="E34" s="73">
        <v>754189</v>
      </c>
      <c r="F34" s="74">
        <v>533108</v>
      </c>
      <c r="G34" s="74">
        <v>20235</v>
      </c>
      <c r="H34" s="74">
        <v>9320</v>
      </c>
      <c r="I34" s="75">
        <v>322993</v>
      </c>
      <c r="J34" s="82">
        <v>0</v>
      </c>
      <c r="K34" s="75">
        <v>4384</v>
      </c>
      <c r="L34" s="75">
        <v>13507</v>
      </c>
      <c r="M34" s="83">
        <v>0</v>
      </c>
      <c r="N34" s="28"/>
      <c r="O34" s="82">
        <v>0</v>
      </c>
      <c r="P34" s="55"/>
      <c r="Q34" s="75">
        <v>138196</v>
      </c>
      <c r="R34" s="77" t="s">
        <v>131</v>
      </c>
      <c r="S34" s="76" t="s">
        <v>111</v>
      </c>
      <c r="T34" s="21"/>
      <c r="U34" s="85">
        <v>0</v>
      </c>
      <c r="V34" s="74">
        <v>622</v>
      </c>
      <c r="W34" s="74">
        <v>1904</v>
      </c>
      <c r="X34" s="75">
        <v>9977</v>
      </c>
      <c r="Y34" s="75">
        <v>2478</v>
      </c>
      <c r="Z34" s="83">
        <v>0</v>
      </c>
      <c r="AA34" s="84">
        <v>9492</v>
      </c>
      <c r="AB34" s="83">
        <v>0</v>
      </c>
      <c r="AC34" s="83">
        <v>0</v>
      </c>
      <c r="AD34" s="75">
        <v>221081</v>
      </c>
      <c r="AE34" s="75">
        <v>219048</v>
      </c>
      <c r="AF34" s="75">
        <v>2033</v>
      </c>
      <c r="AG34" s="75">
        <v>99813</v>
      </c>
    </row>
    <row r="35" spans="1:33" s="17" customFormat="1" ht="14.1" customHeight="1">
      <c r="A35" s="77" t="s">
        <v>119</v>
      </c>
      <c r="B35" s="76" t="s">
        <v>99</v>
      </c>
      <c r="C35" s="21"/>
      <c r="D35" s="73">
        <v>858939</v>
      </c>
      <c r="E35" s="73">
        <v>758716</v>
      </c>
      <c r="F35" s="74">
        <v>536321</v>
      </c>
      <c r="G35" s="74">
        <v>20274</v>
      </c>
      <c r="H35" s="74">
        <v>9320</v>
      </c>
      <c r="I35" s="75">
        <v>323843</v>
      </c>
      <c r="J35" s="82">
        <v>0</v>
      </c>
      <c r="K35" s="75">
        <v>4578</v>
      </c>
      <c r="L35" s="75">
        <v>13627</v>
      </c>
      <c r="M35" s="83">
        <v>0</v>
      </c>
      <c r="N35" s="28"/>
      <c r="O35" s="82">
        <v>0</v>
      </c>
      <c r="P35" s="55"/>
      <c r="Q35" s="75">
        <v>139461</v>
      </c>
      <c r="R35" s="77" t="s">
        <v>119</v>
      </c>
      <c r="S35" s="76" t="s">
        <v>99</v>
      </c>
      <c r="T35" s="21"/>
      <c r="U35" s="85">
        <v>0</v>
      </c>
      <c r="V35" s="74">
        <v>612</v>
      </c>
      <c r="W35" s="74">
        <v>1914</v>
      </c>
      <c r="X35" s="75">
        <v>10442</v>
      </c>
      <c r="Y35" s="75">
        <v>2516</v>
      </c>
      <c r="Z35" s="83">
        <v>0</v>
      </c>
      <c r="AA35" s="84">
        <v>9680</v>
      </c>
      <c r="AB35" s="75">
        <v>54</v>
      </c>
      <c r="AC35" s="83">
        <v>0</v>
      </c>
      <c r="AD35" s="75">
        <v>222395</v>
      </c>
      <c r="AE35" s="75">
        <v>220353</v>
      </c>
      <c r="AF35" s="75">
        <v>2042</v>
      </c>
      <c r="AG35" s="75">
        <v>100223</v>
      </c>
    </row>
    <row r="36" spans="1:33" s="17" customFormat="1" ht="14.1" customHeight="1">
      <c r="A36" s="70" t="s">
        <v>88</v>
      </c>
      <c r="B36" s="71" t="s">
        <v>89</v>
      </c>
      <c r="C36" s="72"/>
      <c r="D36" s="73">
        <v>443981</v>
      </c>
      <c r="E36" s="73">
        <v>387032</v>
      </c>
      <c r="F36" s="74">
        <v>385313</v>
      </c>
      <c r="G36" s="74">
        <v>20257</v>
      </c>
      <c r="H36" s="74">
        <v>9284</v>
      </c>
      <c r="I36" s="75">
        <v>236877</v>
      </c>
      <c r="J36" s="82">
        <v>0</v>
      </c>
      <c r="K36" s="75">
        <v>4560</v>
      </c>
      <c r="L36" s="75">
        <v>9559</v>
      </c>
      <c r="M36" s="83">
        <v>0</v>
      </c>
      <c r="N36" s="28"/>
      <c r="O36" s="82">
        <v>0</v>
      </c>
      <c r="P36" s="55"/>
      <c r="Q36" s="75">
        <v>84574</v>
      </c>
      <c r="R36" s="70" t="s">
        <v>88</v>
      </c>
      <c r="S36" s="71" t="s">
        <v>89</v>
      </c>
      <c r="T36" s="72"/>
      <c r="U36" s="85">
        <v>0</v>
      </c>
      <c r="V36" s="74">
        <v>277</v>
      </c>
      <c r="W36" s="74">
        <v>1500</v>
      </c>
      <c r="X36" s="75">
        <v>7079</v>
      </c>
      <c r="Y36" s="75">
        <v>1680</v>
      </c>
      <c r="Z36" s="83">
        <v>0</v>
      </c>
      <c r="AA36" s="84">
        <v>9615</v>
      </c>
      <c r="AB36" s="75">
        <v>51</v>
      </c>
      <c r="AC36" s="83">
        <v>0</v>
      </c>
      <c r="AD36" s="75">
        <v>1719</v>
      </c>
      <c r="AE36" s="75">
        <v>1714</v>
      </c>
      <c r="AF36" s="75">
        <v>5</v>
      </c>
      <c r="AG36" s="75">
        <v>56949</v>
      </c>
    </row>
    <row r="37" spans="1:33" s="17" customFormat="1" ht="14.1" customHeight="1">
      <c r="A37" s="70" t="s">
        <v>90</v>
      </c>
      <c r="B37" s="71" t="s">
        <v>91</v>
      </c>
      <c r="C37" s="72"/>
      <c r="D37" s="73">
        <v>414958</v>
      </c>
      <c r="E37" s="73">
        <v>371684</v>
      </c>
      <c r="F37" s="74">
        <v>151008</v>
      </c>
      <c r="G37" s="74">
        <v>17</v>
      </c>
      <c r="H37" s="74">
        <v>36</v>
      </c>
      <c r="I37" s="75">
        <v>86966</v>
      </c>
      <c r="J37" s="82">
        <v>0</v>
      </c>
      <c r="K37" s="75">
        <v>18</v>
      </c>
      <c r="L37" s="75">
        <v>4068</v>
      </c>
      <c r="M37" s="83">
        <v>0</v>
      </c>
      <c r="N37" s="28"/>
      <c r="O37" s="82">
        <v>0</v>
      </c>
      <c r="P37" s="55"/>
      <c r="Q37" s="75">
        <v>54887</v>
      </c>
      <c r="R37" s="70" t="s">
        <v>90</v>
      </c>
      <c r="S37" s="71" t="s">
        <v>91</v>
      </c>
      <c r="T37" s="72"/>
      <c r="U37" s="85">
        <v>0</v>
      </c>
      <c r="V37" s="74">
        <v>335</v>
      </c>
      <c r="W37" s="74">
        <v>414</v>
      </c>
      <c r="X37" s="75">
        <v>3363</v>
      </c>
      <c r="Y37" s="75">
        <v>836</v>
      </c>
      <c r="Z37" s="83">
        <v>0</v>
      </c>
      <c r="AA37" s="84">
        <v>65</v>
      </c>
      <c r="AB37" s="75">
        <v>3</v>
      </c>
      <c r="AC37" s="83">
        <v>0</v>
      </c>
      <c r="AD37" s="75">
        <v>220676</v>
      </c>
      <c r="AE37" s="75">
        <v>218639</v>
      </c>
      <c r="AF37" s="75">
        <v>2037</v>
      </c>
      <c r="AG37" s="75">
        <v>43274</v>
      </c>
    </row>
    <row r="38" spans="1:33" s="17" customFormat="1" ht="26.1" customHeight="1">
      <c r="A38" s="101" t="s">
        <v>5</v>
      </c>
      <c r="B38" s="101"/>
      <c r="C38" s="102"/>
      <c r="D38" s="62">
        <v>0.57999999999999996</v>
      </c>
      <c r="E38" s="64">
        <v>0.6</v>
      </c>
      <c r="F38" s="65">
        <v>0.6</v>
      </c>
      <c r="G38" s="65">
        <v>0.19</v>
      </c>
      <c r="H38" s="69">
        <v>0</v>
      </c>
      <c r="I38" s="67">
        <v>0.26</v>
      </c>
      <c r="J38" s="80" t="s">
        <v>2</v>
      </c>
      <c r="K38" s="67">
        <v>4.43</v>
      </c>
      <c r="L38" s="67">
        <v>0.89</v>
      </c>
      <c r="M38" s="67" t="s">
        <v>2</v>
      </c>
      <c r="N38" s="32"/>
      <c r="O38" s="67" t="s">
        <v>2</v>
      </c>
      <c r="P38" s="32"/>
      <c r="Q38" s="67">
        <v>0.92</v>
      </c>
      <c r="R38" s="101" t="s">
        <v>5</v>
      </c>
      <c r="S38" s="101"/>
      <c r="T38" s="102"/>
      <c r="U38" s="62" t="s">
        <v>2</v>
      </c>
      <c r="V38" s="65">
        <v>-1.61</v>
      </c>
      <c r="W38" s="65">
        <v>0.53</v>
      </c>
      <c r="X38" s="67">
        <v>4.66</v>
      </c>
      <c r="Y38" s="67">
        <v>1.53</v>
      </c>
      <c r="Z38" s="67" t="s">
        <v>2</v>
      </c>
      <c r="AA38" s="80">
        <v>1.98</v>
      </c>
      <c r="AB38" s="67" t="s">
        <v>2</v>
      </c>
      <c r="AC38" s="67" t="s">
        <v>2</v>
      </c>
      <c r="AD38" s="67">
        <v>0.59</v>
      </c>
      <c r="AE38" s="67">
        <v>0.6</v>
      </c>
      <c r="AF38" s="67">
        <v>0.44</v>
      </c>
      <c r="AG38" s="67">
        <v>0.41</v>
      </c>
    </row>
    <row r="39" spans="1:33" ht="33.950000000000003" customHeight="1" thickBot="1">
      <c r="A39" s="101" t="s">
        <v>6</v>
      </c>
      <c r="B39" s="101"/>
      <c r="C39" s="102"/>
      <c r="D39" s="63">
        <v>6.57</v>
      </c>
      <c r="E39" s="63">
        <v>6.4</v>
      </c>
      <c r="F39" s="63">
        <v>7.05</v>
      </c>
      <c r="G39" s="63">
        <v>-0.02</v>
      </c>
      <c r="H39" s="66">
        <v>-1.44</v>
      </c>
      <c r="I39" s="68">
        <v>2.58</v>
      </c>
      <c r="J39" s="63" t="s">
        <v>2</v>
      </c>
      <c r="K39" s="81">
        <v>23.33</v>
      </c>
      <c r="L39" s="63">
        <v>6.82</v>
      </c>
      <c r="M39" s="81" t="s">
        <v>2</v>
      </c>
      <c r="N39" s="32"/>
      <c r="O39" s="67" t="s">
        <v>2</v>
      </c>
      <c r="P39" s="32"/>
      <c r="Q39" s="67">
        <v>15.33</v>
      </c>
      <c r="R39" s="101" t="s">
        <v>6</v>
      </c>
      <c r="S39" s="101"/>
      <c r="T39" s="102"/>
      <c r="U39" s="63" t="s">
        <v>2</v>
      </c>
      <c r="V39" s="63">
        <v>-21.84</v>
      </c>
      <c r="W39" s="63">
        <v>-6.68</v>
      </c>
      <c r="X39" s="68">
        <v>60.52</v>
      </c>
      <c r="Y39" s="68">
        <v>22.61</v>
      </c>
      <c r="Z39" s="68"/>
      <c r="AA39" s="63">
        <v>43.17</v>
      </c>
      <c r="AB39" s="81" t="s">
        <v>2</v>
      </c>
      <c r="AC39" s="63" t="s">
        <v>2</v>
      </c>
      <c r="AD39" s="68">
        <v>4.8600000000000003</v>
      </c>
      <c r="AE39" s="68">
        <v>4.79</v>
      </c>
      <c r="AF39" s="81">
        <v>13.63</v>
      </c>
      <c r="AG39" s="81">
        <v>7.87</v>
      </c>
    </row>
    <row r="40" spans="1:33" ht="15.95" customHeight="1">
      <c r="A40" s="99" t="s">
        <v>3</v>
      </c>
      <c r="B40" s="99"/>
      <c r="C40" s="99"/>
      <c r="D40" s="99"/>
      <c r="E40" s="99"/>
      <c r="F40" s="99"/>
      <c r="G40" s="99"/>
      <c r="H40" s="99"/>
      <c r="I40" s="99"/>
      <c r="J40" s="97" t="s">
        <v>8</v>
      </c>
      <c r="K40" s="98"/>
      <c r="L40" s="98"/>
      <c r="M40" s="98"/>
      <c r="N40" s="98"/>
      <c r="O40" s="98"/>
      <c r="P40" s="98"/>
      <c r="Q40" s="98"/>
      <c r="R40" s="100" t="str">
        <f>SUBSTITUTE(A87,CHAR(10),CHAR(10)&amp;"　　　　　")</f>
        <v>說　　明：4.「製造業兩年期滿重整」包括六行業十五種職業、六十八種行業等期滿重新申請，及就業服務法第59條
　　　　　   轉換雇主或期滿重新申請。
　　　　　5.「其他」包含六行業十五種職業、六十八種行業、七十三種行業、陶瓷等六行業、新廠及擴充設備案、
　　　　　   經濟部加工出口區及科學園區專案、七行業專案、非傳統製造業等。
　　　　　6.107年起產業移工之開放項目變更，相關統計配合修正。</v>
      </c>
      <c r="S40" s="100"/>
      <c r="T40" s="100"/>
      <c r="U40" s="100"/>
      <c r="V40" s="100"/>
      <c r="W40" s="100"/>
      <c r="X40" s="100"/>
      <c r="Y40" s="100"/>
      <c r="Z40" s="100"/>
      <c r="AA40" s="94" t="str">
        <f>SUBSTITUTE(A88,CHAR(10),CHAR(10)&amp;"　　　")</f>
        <v>Note：4."Quota readjusted two years after initial allocation of manufacturing" involve 6 industries and 15 occupations, and 68 industries
　　　   etc, which also contain the foreign worker shift to work for a new employer or to engage in new work as referred to the Article 
　　　   59 of Employment Service Act.
　　　5."Others" includes 6 industries and 15 occupations, 68 industries, 73 industries, Chinaware etc., 6 industries, New and expanded 
　　　   firms, EPZ and SBIP, 7 industries, Non-traditional manufacturing.
　　　6.From 2018, the various type for productive industrial workers have changed, and relevant statistics have been revised accordingly.</v>
      </c>
      <c r="AB40" s="94"/>
      <c r="AC40" s="94"/>
      <c r="AD40" s="94"/>
      <c r="AE40" s="94"/>
      <c r="AF40" s="94"/>
      <c r="AG40" s="94"/>
    </row>
    <row r="41" spans="1:33" ht="80.099999999999994" customHeight="1">
      <c r="A41" s="96" t="str">
        <f>SUBSTITUTE(A83,CHAR(10),CHAR(10)&amp;"　　　　　")</f>
        <v>說　　明：1.本表係依就業服務法第46條第1項第8款至第10款規定工作之外國人。 
　　　　　2.「有效聘僱許可移工」包含合法聘僱移工及已入境在臺尚未完成聘僱等移工。
　　　　　3.「聘僱許可失效移工」包含行蹤不明及聘僱關係終止等移工。(其餘說明接p222- p223)</v>
      </c>
      <c r="B41" s="96"/>
      <c r="C41" s="96"/>
      <c r="D41" s="96"/>
      <c r="E41" s="96"/>
      <c r="F41" s="96"/>
      <c r="G41" s="96"/>
      <c r="H41" s="96"/>
      <c r="I41" s="96"/>
      <c r="J41" s="95" t="str">
        <f>SUBSTITUTE(A84,CHAR(10),CHAR(10)&amp;"　　　")</f>
        <v>Note：1.The foreign workers in the table include the foreign workers stipulated in accordance with Subparagraphs 8~10 of Paragraph 1 
　　　   of Article 46 of the Employment Services Act.
　　　2."Foreign workers with a valid employment permit" include legally employed foreign workers and those who are in Taiwan 
　　　   but have not completed required employment procedures.
　　　3."Foreign workers whose employment permit has become invalid" include foreign workers who have been absent from work 
　　　   and out of contact and those whose employment relationship has been terminated.(other notes can be found on p222-p223)</v>
      </c>
      <c r="K41" s="95"/>
      <c r="L41" s="95"/>
      <c r="M41" s="95"/>
      <c r="N41" s="95"/>
      <c r="O41" s="95"/>
      <c r="P41" s="95"/>
      <c r="Q41" s="95"/>
      <c r="R41" s="96"/>
      <c r="S41" s="96"/>
      <c r="T41" s="96"/>
      <c r="U41" s="96"/>
      <c r="V41" s="96"/>
      <c r="W41" s="96"/>
      <c r="X41" s="96"/>
      <c r="Y41" s="96"/>
      <c r="Z41" s="96"/>
      <c r="AA41" s="95"/>
      <c r="AB41" s="95"/>
      <c r="AC41" s="95"/>
      <c r="AD41" s="95"/>
      <c r="AE41" s="95"/>
      <c r="AF41" s="95"/>
      <c r="AG41" s="95"/>
    </row>
    <row r="42" spans="1:33">
      <c r="A42" s="18"/>
      <c r="B42" s="18"/>
      <c r="C42" s="18"/>
    </row>
    <row r="43" spans="1:33">
      <c r="A43" s="18"/>
      <c r="B43" s="18"/>
      <c r="C43" s="18"/>
    </row>
    <row r="81" spans="1:1" hidden="1">
      <c r="A81" s="30"/>
    </row>
    <row r="82" spans="1:1" hidden="1"/>
    <row r="83" spans="1:1" ht="231" hidden="1">
      <c r="A83" s="61" t="s">
        <v>10</v>
      </c>
    </row>
    <row r="84" spans="1:1" ht="409.5" hidden="1">
      <c r="A84" s="79" t="s">
        <v>9</v>
      </c>
    </row>
    <row r="85" spans="1:1" hidden="1">
      <c r="A85" s="60" t="s">
        <v>11</v>
      </c>
    </row>
    <row r="86" spans="1:1" hidden="1">
      <c r="A86" s="30" t="s">
        <v>12</v>
      </c>
    </row>
    <row r="87" spans="1:1" ht="378" hidden="1">
      <c r="A87" s="61" t="s">
        <v>75</v>
      </c>
    </row>
    <row r="88" spans="1:1" ht="409.5" hidden="1">
      <c r="A88" s="79" t="s">
        <v>14</v>
      </c>
    </row>
    <row r="89" spans="1:1" hidden="1"/>
    <row r="90" spans="1:1" hidden="1"/>
  </sheetData>
  <mergeCells count="46">
    <mergeCell ref="AD12:AF12"/>
    <mergeCell ref="AA11:AF11"/>
    <mergeCell ref="AA3:AF3"/>
    <mergeCell ref="AG3:AG5"/>
    <mergeCell ref="AG11:AG13"/>
    <mergeCell ref="AD4:AF4"/>
    <mergeCell ref="AA4:AC4"/>
    <mergeCell ref="AA12:AC12"/>
    <mergeCell ref="E11:E13"/>
    <mergeCell ref="N13:O13"/>
    <mergeCell ref="F4:I4"/>
    <mergeCell ref="J4:Q4"/>
    <mergeCell ref="U4:Z4"/>
    <mergeCell ref="A39:C39"/>
    <mergeCell ref="A38:C38"/>
    <mergeCell ref="R38:T38"/>
    <mergeCell ref="A11:C14"/>
    <mergeCell ref="D11:D13"/>
    <mergeCell ref="F11:I11"/>
    <mergeCell ref="R39:T39"/>
    <mergeCell ref="J11:Q11"/>
    <mergeCell ref="P14:Q14"/>
    <mergeCell ref="F12:I12"/>
    <mergeCell ref="J12:Q12"/>
    <mergeCell ref="AA40:AG41"/>
    <mergeCell ref="A41:I41"/>
    <mergeCell ref="J40:Q40"/>
    <mergeCell ref="J41:Q41"/>
    <mergeCell ref="A40:I40"/>
    <mergeCell ref="R40:Z41"/>
    <mergeCell ref="AA1:AG1"/>
    <mergeCell ref="R1:Z1"/>
    <mergeCell ref="R3:T6"/>
    <mergeCell ref="U3:Z3"/>
    <mergeCell ref="J3:Q3"/>
    <mergeCell ref="U11:Z11"/>
    <mergeCell ref="P13:Q13"/>
    <mergeCell ref="R11:T14"/>
    <mergeCell ref="N14:O14"/>
    <mergeCell ref="A1:I1"/>
    <mergeCell ref="J1:Q1"/>
    <mergeCell ref="A3:C6"/>
    <mergeCell ref="D3:D5"/>
    <mergeCell ref="F3:I3"/>
    <mergeCell ref="E3:E5"/>
    <mergeCell ref="U12:Z12"/>
  </mergeCells>
  <phoneticPr fontId="1" type="noConversion"/>
  <printOptions horizontalCentered="1"/>
  <pageMargins left="0.78740157480314965" right="0.78740157480314965" top="0.39370078740157483" bottom="0.78740157480314965" header="0" footer="0"/>
  <pageSetup paperSize="9" firstPageNumber="220" pageOrder="overThenDown" orientation="portrait" useFirstPageNumber="1" r:id="rId1"/>
  <headerFooter alignWithMargins="0">
    <oddHeader>&amp;C
　　　　　　　　　　　　　　　　　　　　</oddHeader>
    <oddFooter>&amp;C&amp;"新細明體"&amp;9 -&amp;P-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12010</vt:lpstr>
      <vt:lpstr>'12010'!Print_Area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金諄資訊(股)公司</dc:creator>
  <cp:lastModifiedBy>陳孟廷</cp:lastModifiedBy>
  <cp:lastPrinted>2025-10-14T07:56:13Z</cp:lastPrinted>
  <dcterms:created xsi:type="dcterms:W3CDTF">2005-01-26T03:51:16Z</dcterms:created>
  <dcterms:modified xsi:type="dcterms:W3CDTF">2025-10-17T01:08:34Z</dcterms:modified>
</cp:coreProperties>
</file>