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codeName="ThisWorkbook" defaultThemeVersion="166925"/>
  <mc:AlternateContent xmlns:mc="http://schemas.openxmlformats.org/markup-compatibility/2006">
    <mc:Choice Requires="x15">
      <x15ac:absPath xmlns:x15ac="http://schemas.microsoft.com/office/spreadsheetml/2010/11/ac" url="C:\Users\mongting0\Desktop\"/>
    </mc:Choice>
  </mc:AlternateContent>
  <xr:revisionPtr revIDLastSave="0" documentId="13_ncr:1_{51536DCC-165F-4E4C-9187-CF35F9B08DD4}" xr6:coauthVersionLast="47" xr6:coauthVersionMax="47" xr10:uidLastSave="{00000000-0000-0000-0000-000000000000}"/>
  <bookViews>
    <workbookView xWindow="2925" yWindow="330" windowWidth="25800" windowHeight="14550" xr2:uid="{00000000-000D-0000-FFFF-FFFF00000000}"/>
  </bookViews>
  <sheets>
    <sheet name="12020" sheetId="1" r:id="rId1"/>
  </sheets>
  <definedNames>
    <definedName name="_xlnm.Print_Area" localSheetId="0">'12020'!$A$1:$Q$40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40" i="1" l="1"/>
  <c r="A40" i="1"/>
  <c r="J39" i="1"/>
  <c r="A39" i="1"/>
</calcChain>
</file>

<file path=xl/sharedStrings.xml><?xml version="1.0" encoding="utf-8"?>
<sst xmlns="http://schemas.openxmlformats.org/spreadsheetml/2006/main" count="97" uniqueCount="91">
  <si>
    <t>表 12-2 引進移工在臺人數－按工作內容分</t>
  </si>
  <si>
    <t>Table 12-2 Foreign Workers in Taiwan  by Work Responsibilities</t>
  </si>
  <si>
    <t>資料來源：勞動部勞動力發展署。</t>
  </si>
  <si>
    <t>Source：Workforce Development Agency, MOL.</t>
  </si>
  <si>
    <t>本月底與上月底比較(％)
Change from last period</t>
  </si>
  <si>
    <t>本月底與上年同月底比較(％)
Change from the same period of 
last year</t>
  </si>
  <si>
    <t>單位：人</t>
  </si>
  <si>
    <t>Note：1.See note 1 to note 3 of table 12-1.
2.Data series were classified from 2009 refer to Statistical Classification of Industries, Rev.7. Data series from 2010 to 2012
   refer to Rev.8. Data series from 2013 to 2015 refer to Rev.9. Data series from 2016 to 2020 refer to Rev.10. Data series from
   2021 refer to Rev.11.</t>
  </si>
  <si>
    <t>Unit：Person</t>
  </si>
  <si>
    <t>看　護　工</t>
  </si>
  <si>
    <t>Grand total</t>
  </si>
  <si>
    <t>Construction</t>
  </si>
  <si>
    <t>年　月　底　別
End of year and month</t>
  </si>
  <si>
    <t>總　　計</t>
  </si>
  <si>
    <t>Total</t>
  </si>
  <si>
    <t>計</t>
  </si>
  <si>
    <t>說　　明：1.同表12-1說明1至說明3。
2.98年依據行業統計分類第7次修訂編製，99-101年依據第8次修訂編製，102-104年依據第9次修訂編製，
   105-109年起依據第10次修訂編製，110年起依據第11次修訂編製。</t>
  </si>
  <si>
    <t>Home-maids</t>
  </si>
  <si>
    <t>男
Male</t>
  </si>
  <si>
    <t>女
Female</t>
  </si>
  <si>
    <t>家 庭 幫 傭</t>
  </si>
  <si>
    <t>Nursing
workers</t>
  </si>
  <si>
    <t>Manufacturing</t>
  </si>
  <si>
    <t xml:space="preserve"> in productive industries</t>
  </si>
  <si>
    <t>社　福　移　工　Foreign workers in social welfare</t>
  </si>
  <si>
    <t>附　　註：103年以前產業移工及社福移工二項資料均包含有效聘僱許可及聘僱許可失效者，104年起依移工聘僱許可
狀況編列統計，僅有效聘僱許可者區分為產業移工及社福移工。</t>
  </si>
  <si>
    <t>Remark：The data of foreign workers in productive industrial and social welfare before 2014 included "Foreign workers with a valid 
employment permit", "Foreign workers whose employment permit has become invalid".  In statistics beginning from 2015 
about the employment permit situation of foreign  workers, and only "Foreign workers with a valid employment permit" are 
divided into productive industrial and social welfare.</t>
  </si>
  <si>
    <t>農、林、
漁、牧
Agriculture, forestry,
fishing &amp; animal
husbandry</t>
  </si>
  <si>
    <t>製　造</t>
  </si>
  <si>
    <t>營　建</t>
  </si>
  <si>
    <r>
      <t>產　　業　　移　　工</t>
    </r>
    <r>
      <rPr>
        <sz val="8.5"/>
        <rFont val="Times New Roman"/>
      </rPr>
      <t xml:space="preserve">                </t>
    </r>
    <r>
      <rPr>
        <sz val="8.5"/>
        <rFont val="新細明體"/>
        <charset val="136"/>
      </rPr>
      <t xml:space="preserve"> Foreign workers</t>
    </r>
  </si>
  <si>
    <t>聘僱許可
失效移工</t>
  </si>
  <si>
    <t>Foreign workers
whose employment
permit has
become invalid</t>
  </si>
  <si>
    <t>有效聘僱
許可移工
(註)</t>
  </si>
  <si>
    <t>Foreign workers
with a valid
employment permit
(Remark)</t>
  </si>
  <si>
    <t xml:space="preserve"> End of 2010</t>
  </si>
  <si>
    <t xml:space="preserve"> End of 2011</t>
  </si>
  <si>
    <t xml:space="preserve"> End of 2012</t>
  </si>
  <si>
    <t xml:space="preserve"> End of 2013</t>
  </si>
  <si>
    <t xml:space="preserve"> End of 2014</t>
  </si>
  <si>
    <t xml:space="preserve"> End of 2015</t>
  </si>
  <si>
    <t xml:space="preserve"> End of 2016</t>
  </si>
  <si>
    <t xml:space="preserve"> End of 2017</t>
  </si>
  <si>
    <t xml:space="preserve"> End of 2018</t>
  </si>
  <si>
    <t xml:space="preserve"> End of 2019</t>
  </si>
  <si>
    <t xml:space="preserve"> End of 2020</t>
  </si>
  <si>
    <t xml:space="preserve"> End of 2021</t>
  </si>
  <si>
    <t xml:space="preserve"> End of 2022</t>
  </si>
  <si>
    <t xml:space="preserve"> End of 2023</t>
  </si>
  <si>
    <t xml:space="preserve"> End of 2024</t>
  </si>
  <si>
    <t xml:space="preserve"> End of Sept.</t>
  </si>
  <si>
    <t xml:space="preserve"> End of Oct.</t>
  </si>
  <si>
    <t xml:space="preserve"> End of Nov.</t>
  </si>
  <si>
    <t xml:space="preserve"> End of Dec.</t>
  </si>
  <si>
    <t xml:space="preserve"> End of 2025</t>
  </si>
  <si>
    <t xml:space="preserve"> End of Jan.</t>
  </si>
  <si>
    <t xml:space="preserve"> End of Feb.</t>
  </si>
  <si>
    <t xml:space="preserve"> End of Mar.</t>
  </si>
  <si>
    <t xml:space="preserve"> End of Apr.</t>
  </si>
  <si>
    <t xml:space="preserve"> End of May</t>
  </si>
  <si>
    <t xml:space="preserve"> End of June</t>
  </si>
  <si>
    <t xml:space="preserve"> End of July</t>
  </si>
  <si>
    <t xml:space="preserve"> End of Aug.</t>
  </si>
  <si>
    <t xml:space="preserve"> 99年底</t>
  </si>
  <si>
    <t>100年底</t>
  </si>
  <si>
    <t>101年底</t>
  </si>
  <si>
    <t>102年底</t>
  </si>
  <si>
    <t>103年底</t>
  </si>
  <si>
    <t>104年底</t>
  </si>
  <si>
    <t>105年底</t>
  </si>
  <si>
    <t>106年底</t>
  </si>
  <si>
    <t>107年底</t>
  </si>
  <si>
    <t>108年底</t>
  </si>
  <si>
    <t>109年底</t>
  </si>
  <si>
    <t>110年底</t>
  </si>
  <si>
    <t>111年底</t>
  </si>
  <si>
    <t>112年底</t>
  </si>
  <si>
    <t>113年底</t>
  </si>
  <si>
    <t xml:space="preserve"> 9月底</t>
  </si>
  <si>
    <t>10月底</t>
  </si>
  <si>
    <t>11月底</t>
  </si>
  <si>
    <t>12月底</t>
  </si>
  <si>
    <t>114年底</t>
  </si>
  <si>
    <t xml:space="preserve"> 1月底</t>
  </si>
  <si>
    <t xml:space="preserve"> 2月底</t>
  </si>
  <si>
    <t xml:space="preserve"> 3月底</t>
  </si>
  <si>
    <t xml:space="preserve"> 4月底</t>
  </si>
  <si>
    <t xml:space="preserve"> 5月底</t>
  </si>
  <si>
    <t xml:space="preserve"> 6月底</t>
  </si>
  <si>
    <t xml:space="preserve"> 7月底</t>
  </si>
  <si>
    <t xml:space="preserve"> 8月底</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</si>
</sst>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0_);_(* \(#,##0\);_(* &quot;-&quot;_);_(@_)"/>
    <numFmt numFmtId="180" formatCode="###0\ "/>
    <numFmt numFmtId="181" formatCode="###,##0\ \ "/>
    <numFmt numFmtId="182" formatCode="###,##0.00"/>
    <numFmt numFmtId="183" formatCode="##,###,##0"/>
    <numFmt numFmtId="184" formatCode="##,###,##0;\-##,###,##0;&quot;－&quot;"/>
  </numFmts>
  <fonts count="32">
    <font>
      <sz val="12"/>
      <name val="新細明體"/>
      <charset val="136"/>
    </font>
    <font>
      <sz val="9"/>
      <name val="新細明體"/>
      <charset val="136"/>
    </font>
    <font>
      <sz val="11"/>
      <name val="新細明體"/>
      <charset val="136"/>
    </font>
    <font>
      <sz val="11"/>
      <name val="標楷體"/>
      <charset val="136"/>
    </font>
    <font>
      <sz val="12"/>
      <name val="新細明體"/>
      <charset val="136"/>
    </font>
    <font>
      <sz val="10"/>
      <name val="標楷體"/>
      <charset val="136"/>
    </font>
    <font>
      <sz val="10"/>
      <name val="新細明體"/>
      <charset val="136"/>
    </font>
    <font>
      <sz val="9"/>
      <name val="Times New Roman"/>
    </font>
    <font>
      <sz val="12"/>
      <name val="Times New Roman"/>
    </font>
    <font>
      <sz val="8.25"/>
      <name val="新細明體"/>
      <charset val="136"/>
    </font>
    <font>
      <sz val="8.5"/>
      <name val="新細明體"/>
      <charset val="136"/>
    </font>
    <font>
      <sz val="8.25"/>
      <name val="Times New Roman"/>
    </font>
    <font>
      <sz val="8.5"/>
      <name val="Times New Roman"/>
    </font>
    <font>
      <sz val="12"/>
      <color theme="1"/>
      <name val="新細明體"/>
      <charset val="136"/>
      <scheme val="minor"/>
    </font>
    <font>
      <sz val="12"/>
      <color theme="0"/>
      <name val="新細明體"/>
      <charset val="136"/>
      <scheme val="minor"/>
    </font>
    <font>
      <sz val="12"/>
      <color rgb="FF9C6500"/>
      <name val="新細明體"/>
      <charset val="136"/>
      <scheme val="minor"/>
    </font>
    <font>
      <b/>
      <sz val="12"/>
      <color theme="1"/>
      <name val="新細明體"/>
      <charset val="136"/>
      <scheme val="minor"/>
    </font>
    <font>
      <sz val="12"/>
      <color rgb="FF006100"/>
      <name val="新細明體"/>
      <charset val="136"/>
      <scheme val="minor"/>
    </font>
    <font>
      <b/>
      <sz val="12"/>
      <color rgb="FFFA7D00"/>
      <name val="新細明體"/>
      <charset val="136"/>
      <scheme val="minor"/>
    </font>
    <font>
      <sz val="12"/>
      <color rgb="FFFA7D00"/>
      <name val="新細明體"/>
      <charset val="136"/>
      <scheme val="minor"/>
    </font>
    <font>
      <i/>
      <sz val="12"/>
      <color rgb="FF7F7F7F"/>
      <name val="新細明體"/>
      <charset val="136"/>
      <scheme val="minor"/>
    </font>
    <font>
      <b/>
      <sz val="18"/>
      <color theme="3"/>
      <name val="新細明體"/>
      <charset val="136"/>
      <scheme val="major"/>
    </font>
    <font>
      <b/>
      <sz val="15"/>
      <color theme="3"/>
      <name val="新細明體"/>
      <charset val="136"/>
      <scheme val="minor"/>
    </font>
    <font>
      <b/>
      <sz val="13"/>
      <color theme="3"/>
      <name val="新細明體"/>
      <charset val="136"/>
      <scheme val="minor"/>
    </font>
    <font>
      <b/>
      <sz val="11"/>
      <color theme="3"/>
      <name val="新細明體"/>
      <charset val="136"/>
      <scheme val="minor"/>
    </font>
    <font>
      <sz val="12"/>
      <color rgb="FF3F3F76"/>
      <name val="新細明體"/>
      <charset val="136"/>
      <scheme val="minor"/>
    </font>
    <font>
      <b/>
      <sz val="12"/>
      <color rgb="FF3F3F3F"/>
      <name val="新細明體"/>
      <charset val="136"/>
      <scheme val="minor"/>
    </font>
    <font>
      <b/>
      <sz val="12"/>
      <color theme="0"/>
      <name val="新細明體"/>
      <charset val="136"/>
      <scheme val="minor"/>
    </font>
    <font>
      <sz val="12"/>
      <color rgb="FF9C0006"/>
      <name val="新細明體"/>
      <charset val="136"/>
      <scheme val="minor"/>
    </font>
    <font>
      <sz val="12"/>
      <color rgb="FFFF0000"/>
      <name val="新細明體"/>
      <charset val="136"/>
      <scheme val="minor"/>
    </font>
    <font>
      <sz val="10"/>
      <name val="新細明體"/>
      <family val="1"/>
      <charset val="136"/>
    </font>
    <font>
      <sz val="8.25"/>
      <name val="新細明體"/>
      <family val="1"/>
      <charset val="136"/>
    </font>
  </fonts>
  <fills count="34">
    <fill>
      <patternFill patternType="none"/>
    </fill>
    <fill>
      <patternFill patternType="gray125"/>
    </fill>
    <fill>
      <patternFill patternType="none"/>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FFEB9C"/>
      </patternFill>
    </fill>
    <fill>
      <patternFill patternType="solid">
        <fgColor rgb="FFC6EFCE"/>
      </patternFill>
    </fill>
    <fill>
      <patternFill patternType="solid">
        <fgColor rgb="FFF2F2F2"/>
      </patternFill>
    </fill>
    <fill>
      <patternFill patternType="solid">
        <fgColor rgb="FFFFFFCC"/>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A5A5A5"/>
      </patternFill>
    </fill>
    <fill>
      <patternFill patternType="solid">
        <fgColor rgb="FFFFC7CE"/>
      </patternFill>
    </fill>
  </fills>
  <borders count="35">
    <border>
      <left/>
      <right/>
      <top/>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medium">
        <color indexed="64"/>
      </bottom>
      <diagonal/>
    </border>
    <border>
      <left/>
      <right style="medium">
        <color indexed="64"/>
      </right>
      <top/>
      <bottom/>
      <diagonal/>
    </border>
    <border>
      <left/>
      <right/>
      <top style="thin">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style="medium">
        <color indexed="64"/>
      </bottom>
      <diagonal/>
    </border>
    <border>
      <left/>
      <right style="medium">
        <color indexed="64"/>
      </right>
      <top style="thin">
        <color indexed="64"/>
      </top>
      <bottom/>
      <diagonal/>
    </border>
    <border>
      <left/>
      <right/>
      <top style="medium">
        <color indexed="64"/>
      </top>
      <bottom/>
      <diagonal/>
    </border>
    <border>
      <left style="thin">
        <color indexed="64"/>
      </left>
      <right/>
      <top style="medium">
        <color indexed="64"/>
      </top>
      <bottom/>
      <diagonal/>
    </border>
    <border>
      <left style="thin">
        <color indexed="64"/>
      </left>
      <right style="thin">
        <color indexed="64"/>
      </right>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s>
  <cellStyleXfs count="43">
    <xf numFmtId="0" fontId="0" fillId="2" borderId="0">
      <alignment vertical="center"/>
    </xf>
    <xf numFmtId="0" fontId="13" fillId="3" borderId="0" applyNumberFormat="0" applyAlignment="0" applyProtection="0">
      <alignment vertical="center"/>
    </xf>
    <xf numFmtId="0" fontId="13" fillId="4" borderId="0" applyNumberFormat="0" applyAlignment="0" applyProtection="0">
      <alignment vertical="center"/>
    </xf>
    <xf numFmtId="0" fontId="13" fillId="5" borderId="0" applyNumberFormat="0" applyAlignment="0" applyProtection="0">
      <alignment vertical="center"/>
    </xf>
    <xf numFmtId="0" fontId="13" fillId="6" borderId="0" applyNumberFormat="0" applyAlignment="0" applyProtection="0">
      <alignment vertical="center"/>
    </xf>
    <xf numFmtId="0" fontId="13" fillId="7" borderId="0" applyNumberFormat="0" applyAlignment="0" applyProtection="0">
      <alignment vertical="center"/>
    </xf>
    <xf numFmtId="0" fontId="13" fillId="8" borderId="0" applyNumberFormat="0" applyAlignment="0" applyProtection="0">
      <alignment vertical="center"/>
    </xf>
    <xf numFmtId="0" fontId="13" fillId="9" borderId="0" applyNumberFormat="0" applyAlignment="0" applyProtection="0">
      <alignment vertical="center"/>
    </xf>
    <xf numFmtId="0" fontId="13" fillId="10" borderId="0" applyNumberFormat="0" applyAlignment="0" applyProtection="0">
      <alignment vertical="center"/>
    </xf>
    <xf numFmtId="0" fontId="13" fillId="11" borderId="0" applyNumberFormat="0" applyAlignment="0" applyProtection="0">
      <alignment vertical="center"/>
    </xf>
    <xf numFmtId="0" fontId="13" fillId="12" borderId="0" applyNumberFormat="0" applyAlignment="0" applyProtection="0">
      <alignment vertical="center"/>
    </xf>
    <xf numFmtId="0" fontId="13" fillId="13" borderId="0" applyNumberFormat="0" applyAlignment="0" applyProtection="0">
      <alignment vertical="center"/>
    </xf>
    <xf numFmtId="0" fontId="13" fillId="14" borderId="0" applyNumberFormat="0" applyAlignment="0" applyProtection="0">
      <alignment vertical="center"/>
    </xf>
    <xf numFmtId="0" fontId="14" fillId="15" borderId="0" applyNumberFormat="0" applyAlignment="0" applyProtection="0">
      <alignment vertical="center"/>
    </xf>
    <xf numFmtId="0" fontId="14" fillId="16" borderId="0" applyNumberFormat="0" applyAlignment="0" applyProtection="0">
      <alignment vertical="center"/>
    </xf>
    <xf numFmtId="0" fontId="14" fillId="17" borderId="0" applyNumberFormat="0" applyAlignment="0" applyProtection="0">
      <alignment vertical="center"/>
    </xf>
    <xf numFmtId="0" fontId="14" fillId="18" borderId="0" applyNumberFormat="0" applyAlignment="0" applyProtection="0">
      <alignment vertical="center"/>
    </xf>
    <xf numFmtId="0" fontId="14" fillId="19" borderId="0" applyNumberFormat="0" applyAlignment="0" applyProtection="0">
      <alignment vertical="center"/>
    </xf>
    <xf numFmtId="0" fontId="14" fillId="20" borderId="0" applyNumberFormat="0" applyAlignment="0" applyProtection="0">
      <alignment vertical="center"/>
    </xf>
    <xf numFmtId="41" fontId="4" fillId="2" borderId="0" applyFont="0" applyAlignment="0" applyProtection="0">
      <alignment vertical="center"/>
    </xf>
    <xf numFmtId="0" fontId="15" fillId="21" borderId="0" applyNumberFormat="0" applyAlignment="0" applyProtection="0">
      <alignment vertical="center"/>
    </xf>
    <xf numFmtId="0" fontId="16" fillId="2" borderId="1" applyNumberFormat="0" applyAlignment="0" applyProtection="0">
      <alignment vertical="center"/>
    </xf>
    <xf numFmtId="0" fontId="17" fillId="22" borderId="0" applyNumberFormat="0" applyAlignment="0" applyProtection="0">
      <alignment vertical="center"/>
    </xf>
    <xf numFmtId="0" fontId="18" fillId="23" borderId="2" applyNumberFormat="0" applyAlignment="0" applyProtection="0">
      <alignment vertical="center"/>
    </xf>
    <xf numFmtId="0" fontId="19" fillId="2" borderId="3" applyNumberFormat="0" applyAlignment="0" applyProtection="0">
      <alignment vertical="center"/>
    </xf>
    <xf numFmtId="0" fontId="4" fillId="24" borderId="4" applyNumberFormat="0" applyFont="0" applyAlignment="0" applyProtection="0">
      <alignment vertical="center"/>
    </xf>
    <xf numFmtId="0" fontId="20" fillId="2" borderId="0" applyNumberFormat="0" applyAlignment="0" applyProtection="0">
      <alignment vertical="center"/>
    </xf>
    <xf numFmtId="0" fontId="14" fillId="25" borderId="0" applyNumberFormat="0" applyAlignment="0" applyProtection="0">
      <alignment vertical="center"/>
    </xf>
    <xf numFmtId="0" fontId="14" fillId="26" borderId="0" applyNumberFormat="0" applyAlignment="0" applyProtection="0">
      <alignment vertical="center"/>
    </xf>
    <xf numFmtId="0" fontId="14" fillId="27" borderId="0" applyNumberFormat="0" applyAlignment="0" applyProtection="0">
      <alignment vertical="center"/>
    </xf>
    <xf numFmtId="0" fontId="14" fillId="28" borderId="0" applyNumberFormat="0" applyAlignment="0" applyProtection="0">
      <alignment vertical="center"/>
    </xf>
    <xf numFmtId="0" fontId="14" fillId="29" borderId="0" applyNumberFormat="0" applyAlignment="0" applyProtection="0">
      <alignment vertical="center"/>
    </xf>
    <xf numFmtId="0" fontId="14" fillId="30" borderId="0" applyNumberFormat="0" applyAlignment="0" applyProtection="0">
      <alignment vertical="center"/>
    </xf>
    <xf numFmtId="0" fontId="21" fillId="2" borderId="0" applyNumberFormat="0" applyAlignment="0" applyProtection="0">
      <alignment vertical="center"/>
    </xf>
    <xf numFmtId="0" fontId="22" fillId="2" borderId="5" applyNumberFormat="0" applyAlignment="0" applyProtection="0">
      <alignment vertical="center"/>
    </xf>
    <xf numFmtId="0" fontId="23" fillId="2" borderId="6" applyNumberFormat="0" applyAlignment="0" applyProtection="0">
      <alignment vertical="center"/>
    </xf>
    <xf numFmtId="0" fontId="24" fillId="2" borderId="7" applyNumberFormat="0" applyAlignment="0" applyProtection="0">
      <alignment vertical="center"/>
    </xf>
    <xf numFmtId="0" fontId="24" fillId="2" borderId="0" applyNumberFormat="0" applyAlignment="0" applyProtection="0">
      <alignment vertical="center"/>
    </xf>
    <xf numFmtId="0" fontId="25" fillId="31" borderId="2" applyNumberFormat="0" applyAlignment="0" applyProtection="0">
      <alignment vertical="center"/>
    </xf>
    <xf numFmtId="0" fontId="26" fillId="23" borderId="8" applyNumberFormat="0" applyAlignment="0" applyProtection="0">
      <alignment vertical="center"/>
    </xf>
    <xf numFmtId="0" fontId="27" fillId="32" borderId="9" applyNumberFormat="0" applyAlignment="0" applyProtection="0">
      <alignment vertical="center"/>
    </xf>
    <xf numFmtId="0" fontId="28" fillId="33" borderId="0" applyNumberFormat="0" applyAlignment="0" applyProtection="0">
      <alignment vertical="center"/>
    </xf>
    <xf numFmtId="0" fontId="29" fillId="2" borderId="0" applyNumberFormat="0" applyAlignment="0" applyProtection="0">
      <alignment vertical="center"/>
    </xf>
  </cellStyleXfs>
  <cellXfs count="83">
    <xf numFmtId="0" fontId="0" fillId="2" borderId="0" xfId="0" applyNumberFormat="1" applyFont="1" applyFill="1" applyBorder="1" applyAlignment="1" applyProtection="1">
      <alignment vertical="center"/>
    </xf>
    <xf numFmtId="49" fontId="0" fillId="2" borderId="0" xfId="0" applyNumberFormat="1" applyFont="1" applyFill="1" applyBorder="1" applyAlignment="1" applyProtection="1">
      <alignment horizontal="center" vertical="center"/>
    </xf>
    <xf numFmtId="0" fontId="0" fillId="2" borderId="0" xfId="0" applyNumberFormat="1" applyFont="1" applyFill="1" applyBorder="1" applyAlignment="1" applyProtection="1">
      <alignment vertical="center"/>
    </xf>
    <xf numFmtId="0" fontId="0" fillId="2" borderId="0" xfId="0" applyNumberFormat="1" applyFont="1" applyFill="1" applyBorder="1" applyAlignment="1" applyProtection="1">
      <alignment horizontal="center" vertical="center"/>
    </xf>
    <xf numFmtId="49" fontId="10" fillId="2" borderId="24" xfId="0" applyNumberFormat="1" applyFont="1" applyFill="1" applyBorder="1" applyAlignment="1" applyProtection="1">
      <alignment horizontal="left" vertical="center" wrapText="1"/>
    </xf>
    <xf numFmtId="49" fontId="9" fillId="2" borderId="24" xfId="0" applyNumberFormat="1" applyFont="1" applyFill="1" applyBorder="1" applyAlignment="1" applyProtection="1">
      <alignment horizontal="left" vertical="center" wrapText="1"/>
    </xf>
    <xf numFmtId="0" fontId="9" fillId="2" borderId="14" xfId="0" applyNumberFormat="1" applyFont="1" applyFill="1" applyBorder="1" applyAlignment="1" applyProtection="1">
      <alignment horizontal="left" vertical="center" wrapText="1"/>
    </xf>
    <xf numFmtId="0" fontId="9" fillId="2" borderId="23" xfId="0" applyNumberFormat="1" applyFont="1" applyFill="1" applyBorder="1" applyAlignment="1" applyProtection="1">
      <alignment horizontal="left" vertical="center" wrapText="1"/>
    </xf>
    <xf numFmtId="0" fontId="9" fillId="2" borderId="12" xfId="0" applyNumberFormat="1" applyFont="1" applyFill="1" applyBorder="1" applyAlignment="1" applyProtection="1">
      <alignment horizontal="left" vertical="center" wrapText="1"/>
    </xf>
    <xf numFmtId="0" fontId="0" fillId="2" borderId="15" xfId="0" applyNumberFormat="1" applyFont="1" applyFill="1" applyBorder="1" applyAlignment="1" applyProtection="1">
      <alignment horizontal="center" vertical="center" wrapText="1"/>
    </xf>
    <xf numFmtId="0" fontId="10" fillId="2" borderId="18" xfId="0" applyNumberFormat="1" applyFont="1" applyFill="1" applyBorder="1" applyAlignment="1" applyProtection="1">
      <alignment horizontal="center" vertical="center" wrapText="1"/>
    </xf>
    <xf numFmtId="0" fontId="9" fillId="2" borderId="0" xfId="0" applyNumberFormat="1" applyFont="1" applyFill="1" applyBorder="1" applyAlignment="1" applyProtection="1">
      <alignment horizontal="left" vertical="top" wrapText="1"/>
    </xf>
    <xf numFmtId="0" fontId="0" fillId="2" borderId="14" xfId="0" applyNumberFormat="1" applyFont="1" applyFill="1" applyBorder="1" applyAlignment="1" applyProtection="1">
      <alignment horizontal="right" vertical="center"/>
    </xf>
    <xf numFmtId="0" fontId="10" fillId="2" borderId="14" xfId="0" applyNumberFormat="1" applyFont="1" applyFill="1" applyBorder="1" applyAlignment="1" applyProtection="1">
      <alignment horizontal="right" vertical="center"/>
    </xf>
    <xf numFmtId="0" fontId="10" fillId="2" borderId="29" xfId="0" applyNumberFormat="1" applyFont="1" applyFill="1" applyBorder="1" applyAlignment="1" applyProtection="1">
      <alignment horizontal="right" vertical="center"/>
    </xf>
    <xf numFmtId="0" fontId="3" fillId="2" borderId="10" xfId="0" applyNumberFormat="1" applyFont="1" applyFill="1" applyBorder="1" applyAlignment="1" applyProtection="1">
      <alignment horizontal="right"/>
    </xf>
    <xf numFmtId="0" fontId="3" fillId="2" borderId="10" xfId="0" applyNumberFormat="1" applyFont="1" applyFill="1" applyBorder="1" applyAlignment="1" applyProtection="1">
      <alignment horizontal="left"/>
    </xf>
    <xf numFmtId="0" fontId="2" fillId="2" borderId="0" xfId="0" applyNumberFormat="1" applyFont="1" applyFill="1" applyBorder="1" applyAlignment="1" applyProtection="1">
      <alignment vertical="center"/>
    </xf>
    <xf numFmtId="0" fontId="3" fillId="2" borderId="0" xfId="0" applyNumberFormat="1" applyFont="1" applyFill="1" applyBorder="1" applyAlignment="1" applyProtection="1">
      <alignment horizontal="left" vertical="center"/>
    </xf>
    <xf numFmtId="0" fontId="3" fillId="2" borderId="0" xfId="0" applyNumberFormat="1" applyFont="1" applyFill="1" applyBorder="1" applyAlignment="1" applyProtection="1"/>
    <xf numFmtId="0" fontId="5" fillId="2" borderId="10" xfId="0" applyNumberFormat="1" applyFont="1" applyFill="1" applyBorder="1" applyAlignment="1" applyProtection="1">
      <alignment horizontal="right"/>
    </xf>
    <xf numFmtId="49" fontId="6" fillId="2" borderId="11" xfId="0" applyNumberFormat="1" applyFont="1" applyFill="1" applyBorder="1" applyAlignment="1" applyProtection="1">
      <alignment horizontal="left" vertical="center"/>
    </xf>
    <xf numFmtId="0" fontId="5" fillId="2" borderId="10" xfId="0" applyNumberFormat="1" applyFont="1" applyFill="1" applyBorder="1" applyAlignment="1" applyProtection="1">
      <alignment horizontal="left"/>
    </xf>
    <xf numFmtId="181" fontId="1" fillId="2" borderId="0" xfId="19" applyNumberFormat="1" applyFont="1" applyFill="1" applyBorder="1" applyAlignment="1" applyProtection="1">
      <alignment horizontal="right" vertical="center"/>
    </xf>
    <xf numFmtId="181" fontId="1" fillId="2" borderId="0" xfId="0" applyNumberFormat="1" applyFont="1" applyFill="1" applyBorder="1" applyAlignment="1" applyProtection="1">
      <alignment horizontal="right" vertical="center"/>
    </xf>
    <xf numFmtId="180" fontId="1" fillId="2" borderId="0" xfId="0" applyNumberFormat="1" applyFont="1" applyFill="1" applyBorder="1" applyAlignment="1" applyProtection="1">
      <alignment horizontal="right" vertical="center"/>
    </xf>
    <xf numFmtId="181" fontId="7" fillId="2" borderId="0" xfId="0" applyNumberFormat="1" applyFont="1" applyFill="1" applyBorder="1" applyAlignment="1" applyProtection="1">
      <alignment horizontal="right" vertical="center"/>
    </xf>
    <xf numFmtId="180" fontId="7" fillId="2" borderId="0" xfId="19" applyNumberFormat="1" applyFont="1" applyFill="1" applyBorder="1" applyAlignment="1" applyProtection="1">
      <alignment horizontal="right" vertical="center"/>
    </xf>
    <xf numFmtId="181" fontId="7" fillId="2" borderId="0" xfId="19" applyNumberFormat="1" applyFont="1" applyFill="1" applyBorder="1" applyAlignment="1" applyProtection="1">
      <alignment horizontal="right" vertical="center"/>
    </xf>
    <xf numFmtId="0" fontId="8" fillId="2" borderId="0" xfId="0" applyNumberFormat="1" applyFont="1" applyFill="1" applyBorder="1" applyAlignment="1" applyProtection="1">
      <alignment vertical="center"/>
    </xf>
    <xf numFmtId="0" fontId="10" fillId="2" borderId="10" xfId="0" applyNumberFormat="1" applyFont="1" applyFill="1" applyBorder="1" applyAlignment="1" applyProtection="1">
      <alignment horizontal="right"/>
    </xf>
    <xf numFmtId="0" fontId="10" fillId="2" borderId="10" xfId="0" applyNumberFormat="1" applyFont="1" applyFill="1" applyBorder="1" applyAlignment="1" applyProtection="1">
      <alignment horizontal="center" vertical="center" wrapText="1"/>
    </xf>
    <xf numFmtId="0" fontId="10" fillId="2" borderId="15" xfId="0" applyNumberFormat="1" applyFont="1" applyFill="1" applyBorder="1" applyAlignment="1" applyProtection="1">
      <alignment horizontal="center" vertical="center" wrapText="1"/>
    </xf>
    <xf numFmtId="0" fontId="10" fillId="2" borderId="16" xfId="0" applyNumberFormat="1" applyFont="1" applyFill="1" applyBorder="1" applyAlignment="1" applyProtection="1">
      <alignment horizontal="center" vertical="center" wrapText="1"/>
    </xf>
    <xf numFmtId="0" fontId="10" fillId="2" borderId="17" xfId="0" applyNumberFormat="1" applyFont="1" applyFill="1" applyBorder="1" applyAlignment="1" applyProtection="1">
      <alignment horizontal="center" vertical="center" wrapText="1"/>
    </xf>
    <xf numFmtId="0" fontId="9" fillId="2" borderId="18" xfId="0" applyNumberFormat="1" applyFont="1" applyFill="1" applyBorder="1" applyAlignment="1" applyProtection="1">
      <alignment horizontal="center" wrapText="1"/>
    </xf>
    <xf numFmtId="0" fontId="9" fillId="2" borderId="0" xfId="0" applyNumberFormat="1" applyFont="1" applyFill="1" applyBorder="1" applyAlignment="1" applyProtection="1">
      <alignment horizontal="center" wrapText="1"/>
    </xf>
    <xf numFmtId="0" fontId="9" fillId="2" borderId="19" xfId="0" applyNumberFormat="1" applyFont="1" applyFill="1" applyBorder="1" applyAlignment="1" applyProtection="1">
      <alignment horizontal="center" wrapText="1"/>
    </xf>
    <xf numFmtId="0" fontId="9" fillId="2" borderId="15" xfId="0" applyNumberFormat="1" applyFont="1" applyFill="1" applyBorder="1" applyAlignment="1" applyProtection="1">
      <alignment horizontal="center" vertical="center" wrapText="1"/>
    </xf>
    <xf numFmtId="0" fontId="10" fillId="2" borderId="19" xfId="0" applyNumberFormat="1" applyFont="1" applyFill="1" applyBorder="1" applyAlignment="1" applyProtection="1">
      <alignment horizontal="center"/>
    </xf>
    <xf numFmtId="0" fontId="10" fillId="2" borderId="20" xfId="0" applyNumberFormat="1" applyFont="1" applyFill="1" applyBorder="1" applyAlignment="1" applyProtection="1">
      <alignment horizontal="center" wrapText="1"/>
    </xf>
    <xf numFmtId="0" fontId="10" fillId="2" borderId="14" xfId="0" applyNumberFormat="1" applyFont="1" applyFill="1" applyBorder="1" applyAlignment="1" applyProtection="1">
      <alignment horizontal="center" wrapText="1"/>
    </xf>
    <xf numFmtId="0" fontId="9" fillId="2" borderId="21" xfId="0" applyNumberFormat="1" applyFont="1" applyFill="1" applyBorder="1" applyAlignment="1" applyProtection="1">
      <alignment horizontal="center" wrapText="1"/>
    </xf>
    <xf numFmtId="0" fontId="9" fillId="2" borderId="16" xfId="0" applyNumberFormat="1" applyFont="1" applyFill="1" applyBorder="1" applyAlignment="1" applyProtection="1">
      <alignment horizontal="center" vertical="center" wrapText="1"/>
    </xf>
    <xf numFmtId="0" fontId="10" fillId="2" borderId="22" xfId="0" applyNumberFormat="1" applyFont="1" applyFill="1" applyBorder="1" applyAlignment="1" applyProtection="1">
      <alignment horizontal="center" vertical="center" wrapText="1"/>
    </xf>
    <xf numFmtId="0" fontId="9" fillId="2" borderId="0" xfId="0" applyNumberFormat="1" applyFont="1" applyFill="1" applyBorder="1" applyAlignment="1" applyProtection="1">
      <alignment vertical="center" wrapText="1"/>
    </xf>
    <xf numFmtId="182" fontId="30" fillId="2" borderId="13" xfId="19" applyNumberFormat="1" applyFont="1" applyFill="1" applyBorder="1" applyAlignment="1" applyProtection="1">
      <alignment horizontal="right" vertical="center"/>
    </xf>
    <xf numFmtId="182" fontId="30" fillId="2" borderId="12" xfId="0" applyNumberFormat="1" applyFont="1" applyFill="1" applyBorder="1" applyAlignment="1" applyProtection="1">
      <alignment horizontal="right" vertical="center"/>
    </xf>
    <xf numFmtId="182" fontId="30" fillId="2" borderId="14" xfId="19" applyNumberFormat="1" applyFont="1" applyFill="1" applyBorder="1" applyAlignment="1" applyProtection="1">
      <alignment horizontal="right" vertical="center"/>
    </xf>
    <xf numFmtId="182" fontId="6" fillId="2" borderId="14" xfId="19" applyNumberFormat="1" applyFont="1" applyFill="1" applyBorder="1" applyAlignment="1" applyProtection="1">
      <alignment horizontal="right" vertical="center"/>
    </xf>
    <xf numFmtId="182" fontId="6" fillId="2" borderId="12" xfId="0" applyNumberFormat="1" applyFont="1" applyFill="1" applyBorder="1" applyAlignment="1" applyProtection="1">
      <alignment horizontal="right" vertical="center"/>
    </xf>
    <xf numFmtId="49" fontId="9" fillId="2" borderId="0" xfId="0" applyNumberFormat="1" applyFont="1" applyFill="1" applyBorder="1" applyAlignment="1" applyProtection="1">
      <alignment horizontal="left" vertical="center"/>
    </xf>
    <xf numFmtId="183" fontId="30" fillId="2" borderId="0" xfId="19" applyNumberFormat="1" applyFont="1" applyFill="1" applyBorder="1" applyAlignment="1" applyProtection="1">
      <alignment horizontal="right" vertical="center"/>
    </xf>
    <xf numFmtId="183" fontId="6" fillId="2" borderId="0" xfId="19" applyNumberFormat="1" applyFont="1" applyFill="1" applyBorder="1" applyAlignment="1" applyProtection="1">
      <alignment horizontal="right" vertical="center"/>
    </xf>
    <xf numFmtId="49" fontId="9" fillId="2" borderId="0" xfId="0" applyNumberFormat="1" applyFont="1" applyFill="1" applyBorder="1" applyAlignment="1" applyProtection="1">
      <alignment horizontal="center" vertical="center"/>
    </xf>
    <xf numFmtId="0" fontId="31" fillId="2" borderId="0" xfId="0" applyNumberFormat="1" applyFont="1" applyFill="1" applyBorder="1" applyAlignment="1" applyProtection="1">
      <alignment vertical="center" wrapText="1"/>
    </xf>
    <xf numFmtId="182" fontId="30" fillId="2" borderId="14" xfId="0" applyNumberFormat="1" applyFont="1" applyFill="1" applyBorder="1" applyAlignment="1" applyProtection="1">
      <alignment horizontal="right" vertical="center"/>
    </xf>
    <xf numFmtId="182" fontId="6" fillId="2" borderId="14" xfId="0" applyNumberFormat="1" applyFont="1" applyFill="1" applyBorder="1" applyAlignment="1" applyProtection="1">
      <alignment horizontal="right" vertical="center"/>
    </xf>
    <xf numFmtId="183" fontId="30" fillId="2" borderId="0" xfId="0" applyNumberFormat="1" applyFont="1" applyFill="1" applyBorder="1" applyAlignment="1" applyProtection="1">
      <alignment horizontal="right" vertical="center"/>
    </xf>
    <xf numFmtId="183" fontId="6" fillId="2" borderId="0" xfId="0" applyNumberFormat="1" applyFont="1" applyFill="1" applyBorder="1" applyAlignment="1" applyProtection="1">
      <alignment horizontal="right" vertical="center"/>
    </xf>
    <xf numFmtId="184" fontId="6" fillId="2" borderId="0" xfId="0" applyNumberFormat="1" applyFont="1" applyFill="1" applyBorder="1" applyAlignment="1" applyProtection="1">
      <alignment horizontal="right" vertical="center"/>
    </xf>
    <xf numFmtId="0" fontId="10" fillId="2" borderId="24" xfId="0" applyNumberFormat="1" applyFont="1" applyFill="1" applyBorder="1" applyAlignment="1" applyProtection="1">
      <alignment horizontal="center" vertical="center" wrapText="1"/>
    </xf>
    <xf numFmtId="0" fontId="10" fillId="2" borderId="31" xfId="0" applyNumberFormat="1" applyFont="1" applyFill="1" applyBorder="1" applyAlignment="1" applyProtection="1">
      <alignment horizontal="center" vertical="center" wrapText="1"/>
    </xf>
    <xf numFmtId="0" fontId="10" fillId="2" borderId="0" xfId="0" applyNumberFormat="1" applyFont="1" applyFill="1" applyBorder="1" applyAlignment="1" applyProtection="1">
      <alignment horizontal="center" vertical="center" wrapText="1"/>
    </xf>
    <xf numFmtId="0" fontId="10" fillId="2" borderId="11" xfId="0" applyNumberFormat="1" applyFont="1" applyFill="1" applyBorder="1" applyAlignment="1" applyProtection="1">
      <alignment horizontal="center" vertical="center" wrapText="1"/>
    </xf>
    <xf numFmtId="0" fontId="10" fillId="2" borderId="10" xfId="0" applyNumberFormat="1" applyFont="1" applyFill="1" applyBorder="1" applyAlignment="1" applyProtection="1">
      <alignment horizontal="center" vertical="center" wrapText="1"/>
    </xf>
    <xf numFmtId="0" fontId="10" fillId="2" borderId="32" xfId="0" applyNumberFormat="1" applyFont="1" applyFill="1" applyBorder="1" applyAlignment="1" applyProtection="1">
      <alignment horizontal="center" vertical="center" wrapText="1"/>
    </xf>
    <xf numFmtId="0" fontId="10" fillId="2" borderId="33" xfId="0" applyNumberFormat="1" applyFont="1" applyFill="1" applyBorder="1" applyAlignment="1" applyProtection="1">
      <alignment horizontal="center" vertical="center"/>
    </xf>
    <xf numFmtId="0" fontId="10" fillId="2" borderId="34" xfId="0" applyNumberFormat="1" applyFont="1" applyFill="1" applyBorder="1" applyAlignment="1" applyProtection="1">
      <alignment horizontal="center" vertical="center"/>
    </xf>
    <xf numFmtId="0" fontId="0" fillId="2" borderId="34" xfId="0" applyNumberFormat="1" applyFont="1" applyFill="1" applyBorder="1" applyAlignment="1" applyProtection="1">
      <alignment horizontal="center" vertical="center"/>
    </xf>
    <xf numFmtId="0" fontId="10" fillId="2" borderId="27" xfId="0" applyNumberFormat="1" applyFont="1" applyFill="1" applyBorder="1" applyAlignment="1" applyProtection="1">
      <alignment horizontal="right" vertical="center"/>
    </xf>
    <xf numFmtId="0" fontId="0" fillId="2" borderId="27" xfId="0" applyNumberFormat="1" applyFont="1" applyFill="1" applyBorder="1" applyAlignment="1" applyProtection="1">
      <alignment horizontal="right" vertical="center"/>
    </xf>
    <xf numFmtId="0" fontId="10" fillId="2" borderId="0" xfId="0" applyNumberFormat="1" applyFont="1" applyFill="1" applyBorder="1" applyAlignment="1" applyProtection="1">
      <alignment horizontal="left" vertical="top" wrapText="1"/>
    </xf>
    <xf numFmtId="0" fontId="9" fillId="2" borderId="24" xfId="0" applyNumberFormat="1" applyFont="1" applyFill="1" applyBorder="1" applyAlignment="1" applyProtection="1">
      <alignment horizontal="left" vertical="center"/>
    </xf>
    <xf numFmtId="0" fontId="10" fillId="2" borderId="25" xfId="0" applyNumberFormat="1" applyFont="1" applyFill="1" applyBorder="1" applyAlignment="1" applyProtection="1">
      <alignment horizontal="center" vertical="center" wrapText="1"/>
    </xf>
    <xf numFmtId="0" fontId="10" fillId="2" borderId="26" xfId="0" applyNumberFormat="1" applyFont="1" applyFill="1" applyBorder="1" applyAlignment="1" applyProtection="1">
      <alignment horizontal="center" vertical="center"/>
    </xf>
    <xf numFmtId="0" fontId="9" fillId="2" borderId="27" xfId="0" applyNumberFormat="1" applyFont="1" applyFill="1" applyBorder="1" applyAlignment="1" applyProtection="1">
      <alignment horizontal="center" vertical="center" wrapText="1"/>
    </xf>
    <xf numFmtId="0" fontId="9" fillId="2" borderId="28" xfId="0" applyNumberFormat="1" applyFont="1" applyFill="1" applyBorder="1" applyAlignment="1" applyProtection="1">
      <alignment horizontal="center" vertical="center" wrapText="1"/>
    </xf>
    <xf numFmtId="0" fontId="9" fillId="2" borderId="29" xfId="0" applyNumberFormat="1" applyFont="1" applyFill="1" applyBorder="1" applyAlignment="1" applyProtection="1">
      <alignment horizontal="center" vertical="center" wrapText="1"/>
    </xf>
    <xf numFmtId="0" fontId="9" fillId="2" borderId="14" xfId="0" applyNumberFormat="1" applyFont="1" applyFill="1" applyBorder="1" applyAlignment="1" applyProtection="1">
      <alignment horizontal="center" vertical="center" wrapText="1"/>
    </xf>
    <xf numFmtId="0" fontId="9" fillId="2" borderId="25" xfId="0" applyNumberFormat="1" applyFont="1" applyFill="1" applyBorder="1" applyAlignment="1" applyProtection="1">
      <alignment horizontal="center" vertical="center" wrapText="1"/>
    </xf>
    <xf numFmtId="0" fontId="9" fillId="2" borderId="30" xfId="0" applyNumberFormat="1" applyFont="1" applyFill="1" applyBorder="1" applyAlignment="1" applyProtection="1">
      <alignment horizontal="center" vertical="center" wrapText="1"/>
    </xf>
    <xf numFmtId="0" fontId="11" fillId="2" borderId="24" xfId="0" applyNumberFormat="1" applyFont="1" applyFill="1" applyBorder="1" applyAlignment="1" applyProtection="1">
      <alignment horizontal="left" vertical="center" wrapText="1"/>
    </xf>
  </cellXfs>
  <cellStyles count="43">
    <cellStyle name="20% - 輔色1" xfId="1" xr:uid="{00000000-0005-0000-0000-000000000000}"/>
    <cellStyle name="20% - 輔色2" xfId="2" xr:uid="{00000000-0005-0000-0000-000001000000}"/>
    <cellStyle name="20% - 輔色3" xfId="3" xr:uid="{00000000-0005-0000-0000-000002000000}"/>
    <cellStyle name="20% - 輔色4" xfId="4" xr:uid="{00000000-0005-0000-0000-000003000000}"/>
    <cellStyle name="20% - 輔色5" xfId="5" xr:uid="{00000000-0005-0000-0000-000004000000}"/>
    <cellStyle name="20% - 輔色6" xfId="6" xr:uid="{00000000-0005-0000-0000-000005000000}"/>
    <cellStyle name="40% - 輔色1" xfId="7" xr:uid="{00000000-0005-0000-0000-000006000000}"/>
    <cellStyle name="40% - 輔色2" xfId="8" xr:uid="{00000000-0005-0000-0000-000007000000}"/>
    <cellStyle name="40% - 輔色3" xfId="9" xr:uid="{00000000-0005-0000-0000-000008000000}"/>
    <cellStyle name="40% - 輔色4" xfId="10" xr:uid="{00000000-0005-0000-0000-000009000000}"/>
    <cellStyle name="40% - 輔色5" xfId="11" xr:uid="{00000000-0005-0000-0000-00000A000000}"/>
    <cellStyle name="40% - 輔色6" xfId="12" xr:uid="{00000000-0005-0000-0000-00000B000000}"/>
    <cellStyle name="60% - 輔色1" xfId="13" xr:uid="{00000000-0005-0000-0000-00000C000000}"/>
    <cellStyle name="60% - 輔色2" xfId="14" xr:uid="{00000000-0005-0000-0000-00000D000000}"/>
    <cellStyle name="60% - 輔色3" xfId="15" xr:uid="{00000000-0005-0000-0000-00000E000000}"/>
    <cellStyle name="60% - 輔色4" xfId="16" xr:uid="{00000000-0005-0000-0000-00000F000000}"/>
    <cellStyle name="60% - 輔色5" xfId="17" xr:uid="{00000000-0005-0000-0000-000010000000}"/>
    <cellStyle name="60% - 輔色6" xfId="18" xr:uid="{00000000-0005-0000-0000-000011000000}"/>
    <cellStyle name="一般" xfId="0" builtinId="0"/>
    <cellStyle name="千分位[0]" xfId="19" builtinId="6"/>
    <cellStyle name="中等" xfId="20" xr:uid="{00000000-0005-0000-0000-000016000000}"/>
    <cellStyle name="合計" xfId="21" xr:uid="{00000000-0005-0000-0000-000017000000}"/>
    <cellStyle name="好" xfId="22" xr:uid="{00000000-0005-0000-0000-000018000000}"/>
    <cellStyle name="計算方式" xfId="23" xr:uid="{00000000-0005-0000-0000-00001A000000}"/>
    <cellStyle name="連結的儲存格" xfId="24" xr:uid="{00000000-0005-0000-0000-00001D000000}"/>
    <cellStyle name="備註" xfId="25" xr:uid="{00000000-0005-0000-0000-00001E000000}"/>
    <cellStyle name="說明文字" xfId="26" xr:uid="{00000000-0005-0000-0000-000020000000}"/>
    <cellStyle name="輔色1" xfId="27" xr:uid="{00000000-0005-0000-0000-000021000000}"/>
    <cellStyle name="輔色2" xfId="28" xr:uid="{00000000-0005-0000-0000-000022000000}"/>
    <cellStyle name="輔色3" xfId="29" xr:uid="{00000000-0005-0000-0000-000023000000}"/>
    <cellStyle name="輔色4" xfId="30" xr:uid="{00000000-0005-0000-0000-000024000000}"/>
    <cellStyle name="輔色5" xfId="31" xr:uid="{00000000-0005-0000-0000-000025000000}"/>
    <cellStyle name="輔色6" xfId="32" xr:uid="{00000000-0005-0000-0000-000026000000}"/>
    <cellStyle name="標題" xfId="33" xr:uid="{00000000-0005-0000-0000-000027000000}"/>
    <cellStyle name="標題 1" xfId="34" xr:uid="{00000000-0005-0000-0000-000028000000}"/>
    <cellStyle name="標題 2" xfId="35" xr:uid="{00000000-0005-0000-0000-000029000000}"/>
    <cellStyle name="標題 3" xfId="36" xr:uid="{00000000-0005-0000-0000-00002A000000}"/>
    <cellStyle name="標題 4" xfId="37" xr:uid="{00000000-0005-0000-0000-00002B000000}"/>
    <cellStyle name="輸入" xfId="38" xr:uid="{00000000-0005-0000-0000-00002C000000}"/>
    <cellStyle name="輸出" xfId="39" xr:uid="{00000000-0005-0000-0000-00002D000000}"/>
    <cellStyle name="檢查儲存格" xfId="40" xr:uid="{00000000-0005-0000-0000-00002E000000}"/>
    <cellStyle name="壞" xfId="41" xr:uid="{00000000-0005-0000-0000-00002F000000}"/>
    <cellStyle name="警告文字" xfId="42" xr:uid="{00000000-0005-0000-0000-000030000000}"/>
  </cellStyles>
  <dxfs count="0"/>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82"/>
  <sheetViews>
    <sheetView tabSelected="1" workbookViewId="0">
      <selection activeCell="A2" sqref="A2"/>
    </sheetView>
  </sheetViews>
  <sheetFormatPr defaultColWidth="9" defaultRowHeight="16.5" customHeight="1"/>
  <cols>
    <col min="1" max="2" width="8.625" customWidth="1"/>
    <col min="3" max="3" width="2.125" customWidth="1"/>
    <col min="4" max="4" width="10.125" customWidth="1"/>
    <col min="5" max="5" width="12.625" customWidth="1"/>
    <col min="6" max="8" width="9.125" customWidth="1"/>
    <col min="9" max="9" width="12.625" customWidth="1"/>
    <col min="10" max="16" width="9.875" customWidth="1"/>
    <col min="17" max="17" width="12.125" customWidth="1"/>
  </cols>
  <sheetData>
    <row r="1" spans="1:17" ht="32.1" customHeight="1">
      <c r="A1" s="3" t="s">
        <v>0</v>
      </c>
      <c r="B1" s="3"/>
      <c r="C1" s="2"/>
      <c r="D1" s="2"/>
      <c r="E1" s="2"/>
      <c r="F1" s="2"/>
      <c r="G1" s="2"/>
      <c r="H1" s="2"/>
      <c r="I1" s="2"/>
      <c r="J1" s="1" t="s">
        <v>1</v>
      </c>
      <c r="K1" s="1"/>
      <c r="L1" s="2"/>
      <c r="M1" s="2"/>
      <c r="N1" s="2"/>
      <c r="O1" s="2"/>
      <c r="P1" s="2"/>
      <c r="Q1" s="2"/>
    </row>
    <row r="2" spans="1:17" s="19" customFormat="1" ht="32.1" customHeight="1" thickBot="1">
      <c r="A2" s="22"/>
      <c r="B2" s="15"/>
      <c r="C2" s="15"/>
      <c r="D2" s="15"/>
      <c r="E2" s="15"/>
      <c r="F2" s="15"/>
      <c r="G2" s="15"/>
      <c r="H2" s="15"/>
      <c r="I2" s="30" t="s">
        <v>6</v>
      </c>
      <c r="J2" s="20"/>
      <c r="K2" s="16"/>
      <c r="L2" s="16"/>
      <c r="M2" s="16"/>
      <c r="N2" s="16"/>
      <c r="O2" s="16"/>
      <c r="P2" s="16"/>
      <c r="Q2" s="30" t="s">
        <v>8</v>
      </c>
    </row>
    <row r="3" spans="1:17" ht="15" customHeight="1">
      <c r="A3" s="61" t="s">
        <v>12</v>
      </c>
      <c r="B3" s="61"/>
      <c r="C3" s="62"/>
      <c r="D3" s="67" t="s">
        <v>13</v>
      </c>
      <c r="E3" s="74" t="s">
        <v>33</v>
      </c>
      <c r="F3" s="70"/>
      <c r="G3" s="70"/>
      <c r="H3" s="71"/>
      <c r="I3" s="71"/>
      <c r="J3" s="82"/>
      <c r="K3" s="82"/>
      <c r="L3" s="76"/>
      <c r="M3" s="76"/>
      <c r="N3" s="76"/>
      <c r="O3" s="76"/>
      <c r="P3" s="77"/>
      <c r="Q3" s="80" t="s">
        <v>31</v>
      </c>
    </row>
    <row r="4" spans="1:17" ht="15" customHeight="1">
      <c r="A4" s="63"/>
      <c r="B4" s="63"/>
      <c r="C4" s="64"/>
      <c r="D4" s="68"/>
      <c r="E4" s="75"/>
      <c r="F4" s="14" t="s">
        <v>30</v>
      </c>
      <c r="G4" s="13"/>
      <c r="H4" s="12"/>
      <c r="I4" s="12"/>
      <c r="J4" s="6" t="s">
        <v>23</v>
      </c>
      <c r="K4" s="6"/>
      <c r="L4" s="78" t="s">
        <v>24</v>
      </c>
      <c r="M4" s="79"/>
      <c r="N4" s="79"/>
      <c r="O4" s="79"/>
      <c r="P4" s="79"/>
      <c r="Q4" s="81"/>
    </row>
    <row r="5" spans="1:17" ht="20.100000000000001" customHeight="1">
      <c r="A5" s="63"/>
      <c r="B5" s="63"/>
      <c r="C5" s="64"/>
      <c r="D5" s="69"/>
      <c r="E5" s="75"/>
      <c r="F5" s="39" t="s">
        <v>15</v>
      </c>
      <c r="G5" s="41"/>
      <c r="H5" s="40"/>
      <c r="I5" s="10" t="s">
        <v>27</v>
      </c>
      <c r="J5" s="42" t="s">
        <v>28</v>
      </c>
      <c r="K5" s="37" t="s">
        <v>29</v>
      </c>
      <c r="L5" s="39" t="s">
        <v>15</v>
      </c>
      <c r="M5" s="41"/>
      <c r="N5" s="40"/>
      <c r="O5" s="35" t="s">
        <v>9</v>
      </c>
      <c r="P5" s="36" t="s">
        <v>20</v>
      </c>
      <c r="Q5" s="81"/>
    </row>
    <row r="6" spans="1:17" ht="50.1" customHeight="1" thickBot="1">
      <c r="A6" s="65"/>
      <c r="B6" s="65"/>
      <c r="C6" s="66"/>
      <c r="D6" s="34" t="s">
        <v>10</v>
      </c>
      <c r="E6" s="44" t="s">
        <v>34</v>
      </c>
      <c r="F6" s="32" t="s">
        <v>14</v>
      </c>
      <c r="G6" s="32" t="s">
        <v>18</v>
      </c>
      <c r="H6" s="32" t="s">
        <v>19</v>
      </c>
      <c r="I6" s="9"/>
      <c r="J6" s="43" t="s">
        <v>22</v>
      </c>
      <c r="K6" s="38" t="s">
        <v>11</v>
      </c>
      <c r="L6" s="32" t="s">
        <v>14</v>
      </c>
      <c r="M6" s="32" t="s">
        <v>18</v>
      </c>
      <c r="N6" s="32" t="s">
        <v>19</v>
      </c>
      <c r="O6" s="33" t="s">
        <v>21</v>
      </c>
      <c r="P6" s="31" t="s">
        <v>17</v>
      </c>
      <c r="Q6" s="44" t="s">
        <v>32</v>
      </c>
    </row>
    <row r="7" spans="1:17" s="17" customFormat="1" ht="15" customHeight="1">
      <c r="A7" s="54" t="s">
        <v>63</v>
      </c>
      <c r="B7" s="51" t="s">
        <v>35</v>
      </c>
      <c r="C7" s="21"/>
      <c r="D7" s="52">
        <v>379653</v>
      </c>
      <c r="E7" s="52">
        <v>379653</v>
      </c>
      <c r="F7" s="52">
        <v>193545</v>
      </c>
      <c r="G7" s="53">
        <v>138281</v>
      </c>
      <c r="H7" s="53">
        <v>55264</v>
      </c>
      <c r="I7" s="52">
        <v>7745</v>
      </c>
      <c r="J7" s="58">
        <v>182192</v>
      </c>
      <c r="K7" s="59">
        <v>3608</v>
      </c>
      <c r="L7" s="59">
        <v>186108</v>
      </c>
      <c r="M7" s="59">
        <v>1840</v>
      </c>
      <c r="N7" s="59">
        <v>184268</v>
      </c>
      <c r="O7" s="59">
        <v>183826</v>
      </c>
      <c r="P7" s="59">
        <v>2282</v>
      </c>
      <c r="Q7" s="60">
        <v>0</v>
      </c>
    </row>
    <row r="8" spans="1:17" s="17" customFormat="1" ht="15" customHeight="1">
      <c r="A8" s="54" t="s">
        <v>64</v>
      </c>
      <c r="B8" s="51" t="s">
        <v>36</v>
      </c>
      <c r="C8" s="21"/>
      <c r="D8" s="52">
        <v>425660</v>
      </c>
      <c r="E8" s="52">
        <v>425660</v>
      </c>
      <c r="F8" s="52">
        <v>227806</v>
      </c>
      <c r="G8" s="53">
        <v>163809</v>
      </c>
      <c r="H8" s="53">
        <v>63997</v>
      </c>
      <c r="I8" s="52">
        <v>8670</v>
      </c>
      <c r="J8" s="58">
        <v>215271</v>
      </c>
      <c r="K8" s="59">
        <v>3865</v>
      </c>
      <c r="L8" s="59">
        <v>197854</v>
      </c>
      <c r="M8" s="59">
        <v>1847</v>
      </c>
      <c r="N8" s="59">
        <v>196007</v>
      </c>
      <c r="O8" s="59">
        <v>195726</v>
      </c>
      <c r="P8" s="59">
        <v>2128</v>
      </c>
      <c r="Q8" s="60">
        <v>0</v>
      </c>
    </row>
    <row r="9" spans="1:17" s="17" customFormat="1" ht="15" customHeight="1">
      <c r="A9" s="54" t="s">
        <v>65</v>
      </c>
      <c r="B9" s="51" t="s">
        <v>37</v>
      </c>
      <c r="C9" s="21"/>
      <c r="D9" s="52">
        <v>445579</v>
      </c>
      <c r="E9" s="52">
        <v>445579</v>
      </c>
      <c r="F9" s="52">
        <v>242885</v>
      </c>
      <c r="G9" s="53">
        <v>176106</v>
      </c>
      <c r="H9" s="53">
        <v>66779</v>
      </c>
      <c r="I9" s="52">
        <v>9313</v>
      </c>
      <c r="J9" s="58">
        <v>230604</v>
      </c>
      <c r="K9" s="59">
        <v>2968</v>
      </c>
      <c r="L9" s="59">
        <v>202694</v>
      </c>
      <c r="M9" s="59">
        <v>1772</v>
      </c>
      <c r="N9" s="59">
        <v>200922</v>
      </c>
      <c r="O9" s="59">
        <v>200530</v>
      </c>
      <c r="P9" s="59">
        <v>2164</v>
      </c>
      <c r="Q9" s="60">
        <v>0</v>
      </c>
    </row>
    <row r="10" spans="1:17" s="17" customFormat="1" ht="15" customHeight="1">
      <c r="A10" s="54" t="s">
        <v>66</v>
      </c>
      <c r="B10" s="51" t="s">
        <v>38</v>
      </c>
      <c r="C10" s="21"/>
      <c r="D10" s="52">
        <v>489134</v>
      </c>
      <c r="E10" s="52">
        <v>489134</v>
      </c>
      <c r="F10" s="52">
        <v>278919</v>
      </c>
      <c r="G10" s="53">
        <v>199252</v>
      </c>
      <c r="H10" s="53">
        <v>79667</v>
      </c>
      <c r="I10" s="52">
        <v>9788</v>
      </c>
      <c r="J10" s="58">
        <v>265741</v>
      </c>
      <c r="K10" s="59">
        <v>3390</v>
      </c>
      <c r="L10" s="59">
        <v>210215</v>
      </c>
      <c r="M10" s="59">
        <v>1711</v>
      </c>
      <c r="N10" s="59">
        <v>208504</v>
      </c>
      <c r="O10" s="59">
        <v>208081</v>
      </c>
      <c r="P10" s="59">
        <v>2134</v>
      </c>
      <c r="Q10" s="60">
        <v>0</v>
      </c>
    </row>
    <row r="11" spans="1:17" s="17" customFormat="1" ht="15" customHeight="1">
      <c r="A11" s="54" t="s">
        <v>67</v>
      </c>
      <c r="B11" s="51" t="s">
        <v>39</v>
      </c>
      <c r="C11" s="21"/>
      <c r="D11" s="52">
        <v>551596</v>
      </c>
      <c r="E11" s="52">
        <v>551596</v>
      </c>
      <c r="F11" s="52">
        <v>331585</v>
      </c>
      <c r="G11" s="53">
        <v>232530</v>
      </c>
      <c r="H11" s="53">
        <v>99055</v>
      </c>
      <c r="I11" s="52">
        <v>10316</v>
      </c>
      <c r="J11" s="58">
        <v>316409</v>
      </c>
      <c r="K11" s="59">
        <v>4860</v>
      </c>
      <c r="L11" s="59">
        <v>220011</v>
      </c>
      <c r="M11" s="59">
        <v>1774</v>
      </c>
      <c r="N11" s="59">
        <v>218237</v>
      </c>
      <c r="O11" s="59">
        <v>217858</v>
      </c>
      <c r="P11" s="59">
        <v>2153</v>
      </c>
      <c r="Q11" s="60">
        <v>0</v>
      </c>
    </row>
    <row r="12" spans="1:17" s="17" customFormat="1" ht="15" customHeight="1">
      <c r="A12" s="54" t="s">
        <v>68</v>
      </c>
      <c r="B12" s="51" t="s">
        <v>40</v>
      </c>
      <c r="C12" s="21"/>
      <c r="D12" s="52">
        <v>587940</v>
      </c>
      <c r="E12" s="52">
        <v>528095</v>
      </c>
      <c r="F12" s="52">
        <v>336363</v>
      </c>
      <c r="G12" s="53">
        <v>233038</v>
      </c>
      <c r="H12" s="53">
        <v>103325</v>
      </c>
      <c r="I12" s="52">
        <v>7594</v>
      </c>
      <c r="J12" s="58">
        <v>322801</v>
      </c>
      <c r="K12" s="59">
        <v>5968</v>
      </c>
      <c r="L12" s="59">
        <v>191732</v>
      </c>
      <c r="M12" s="59">
        <v>1326</v>
      </c>
      <c r="N12" s="59">
        <v>190406</v>
      </c>
      <c r="O12" s="59">
        <v>190107</v>
      </c>
      <c r="P12" s="59">
        <v>1625</v>
      </c>
      <c r="Q12" s="59">
        <v>59845</v>
      </c>
    </row>
    <row r="13" spans="1:17" s="17" customFormat="1" ht="15" customHeight="1">
      <c r="A13" s="54" t="s">
        <v>69</v>
      </c>
      <c r="B13" s="51" t="s">
        <v>41</v>
      </c>
      <c r="C13" s="21"/>
      <c r="D13" s="52">
        <v>624768</v>
      </c>
      <c r="E13" s="52">
        <v>562017</v>
      </c>
      <c r="F13" s="52">
        <v>357997</v>
      </c>
      <c r="G13" s="53">
        <v>248200</v>
      </c>
      <c r="H13" s="53">
        <v>109797</v>
      </c>
      <c r="I13" s="52">
        <v>7710</v>
      </c>
      <c r="J13" s="58">
        <v>344752</v>
      </c>
      <c r="K13" s="59">
        <v>5535</v>
      </c>
      <c r="L13" s="59">
        <v>204020</v>
      </c>
      <c r="M13" s="59">
        <v>1399</v>
      </c>
      <c r="N13" s="59">
        <v>202621</v>
      </c>
      <c r="O13" s="59">
        <v>202502</v>
      </c>
      <c r="P13" s="59">
        <v>1518</v>
      </c>
      <c r="Q13" s="59">
        <v>62751</v>
      </c>
    </row>
    <row r="14" spans="1:17" s="17" customFormat="1" ht="15" customHeight="1">
      <c r="A14" s="54" t="s">
        <v>70</v>
      </c>
      <c r="B14" s="51" t="s">
        <v>42</v>
      </c>
      <c r="C14" s="21"/>
      <c r="D14" s="52">
        <v>676142</v>
      </c>
      <c r="E14" s="52">
        <v>615168</v>
      </c>
      <c r="F14" s="52">
        <v>398295</v>
      </c>
      <c r="G14" s="53">
        <v>277602</v>
      </c>
      <c r="H14" s="53">
        <v>120693</v>
      </c>
      <c r="I14" s="52">
        <v>9297</v>
      </c>
      <c r="J14" s="58">
        <v>384663</v>
      </c>
      <c r="K14" s="59">
        <v>4335</v>
      </c>
      <c r="L14" s="59">
        <v>216873</v>
      </c>
      <c r="M14" s="59">
        <v>1388</v>
      </c>
      <c r="N14" s="59">
        <v>215485</v>
      </c>
      <c r="O14" s="59">
        <v>215313</v>
      </c>
      <c r="P14" s="59">
        <v>1560</v>
      </c>
      <c r="Q14" s="59">
        <v>60974</v>
      </c>
    </row>
    <row r="15" spans="1:17" s="17" customFormat="1" ht="15" customHeight="1">
      <c r="A15" s="54" t="s">
        <v>71</v>
      </c>
      <c r="B15" s="51" t="s">
        <v>43</v>
      </c>
      <c r="C15" s="21"/>
      <c r="D15" s="52">
        <v>706850</v>
      </c>
      <c r="E15" s="52">
        <v>646474</v>
      </c>
      <c r="F15" s="52">
        <v>422256</v>
      </c>
      <c r="G15" s="53">
        <v>297293</v>
      </c>
      <c r="H15" s="53">
        <v>124963</v>
      </c>
      <c r="I15" s="52">
        <v>9658</v>
      </c>
      <c r="J15" s="58">
        <v>409182</v>
      </c>
      <c r="K15" s="59">
        <v>3416</v>
      </c>
      <c r="L15" s="59">
        <v>224218</v>
      </c>
      <c r="M15" s="59">
        <v>1524</v>
      </c>
      <c r="N15" s="59">
        <v>222694</v>
      </c>
      <c r="O15" s="59">
        <v>222691</v>
      </c>
      <c r="P15" s="59">
        <v>1527</v>
      </c>
      <c r="Q15" s="59">
        <v>60376</v>
      </c>
    </row>
    <row r="16" spans="1:17" s="17" customFormat="1" ht="15" customHeight="1">
      <c r="A16" s="54" t="s">
        <v>72</v>
      </c>
      <c r="B16" s="51" t="s">
        <v>44</v>
      </c>
      <c r="C16" s="21"/>
      <c r="D16" s="52">
        <v>718058</v>
      </c>
      <c r="E16" s="52">
        <v>662788</v>
      </c>
      <c r="F16" s="52">
        <v>433054</v>
      </c>
      <c r="G16" s="53">
        <v>305082</v>
      </c>
      <c r="H16" s="53">
        <v>127972</v>
      </c>
      <c r="I16" s="52">
        <v>9915</v>
      </c>
      <c r="J16" s="58">
        <v>419276</v>
      </c>
      <c r="K16" s="59">
        <v>3863</v>
      </c>
      <c r="L16" s="59">
        <v>229734</v>
      </c>
      <c r="M16" s="59">
        <v>1677</v>
      </c>
      <c r="N16" s="59">
        <v>228057</v>
      </c>
      <c r="O16" s="59">
        <v>228320</v>
      </c>
      <c r="P16" s="59">
        <v>1414</v>
      </c>
      <c r="Q16" s="59">
        <v>55270</v>
      </c>
    </row>
    <row r="17" spans="1:17" s="17" customFormat="1" ht="15" customHeight="1">
      <c r="A17" s="54" t="s">
        <v>73</v>
      </c>
      <c r="B17" s="51" t="s">
        <v>45</v>
      </c>
      <c r="C17" s="21"/>
      <c r="D17" s="52">
        <v>709123</v>
      </c>
      <c r="E17" s="52">
        <v>644014</v>
      </c>
      <c r="F17" s="52">
        <v>426495</v>
      </c>
      <c r="G17" s="53">
        <v>298653</v>
      </c>
      <c r="H17" s="53">
        <v>127842</v>
      </c>
      <c r="I17" s="52">
        <v>9029</v>
      </c>
      <c r="J17" s="58">
        <v>411926</v>
      </c>
      <c r="K17" s="59">
        <v>5540</v>
      </c>
      <c r="L17" s="59">
        <v>217519</v>
      </c>
      <c r="M17" s="59">
        <v>1619</v>
      </c>
      <c r="N17" s="59">
        <v>215900</v>
      </c>
      <c r="O17" s="59">
        <v>216244</v>
      </c>
      <c r="P17" s="59">
        <v>1275</v>
      </c>
      <c r="Q17" s="59">
        <v>65109</v>
      </c>
    </row>
    <row r="18" spans="1:17" s="17" customFormat="1" ht="15" customHeight="1">
      <c r="A18" s="54" t="s">
        <v>74</v>
      </c>
      <c r="B18" s="51" t="s">
        <v>46</v>
      </c>
      <c r="C18" s="21"/>
      <c r="D18" s="52">
        <v>669992</v>
      </c>
      <c r="E18" s="52">
        <v>598247</v>
      </c>
      <c r="F18" s="52">
        <v>405419</v>
      </c>
      <c r="G18" s="53">
        <v>282036</v>
      </c>
      <c r="H18" s="53">
        <v>123383</v>
      </c>
      <c r="I18" s="52">
        <v>7646</v>
      </c>
      <c r="J18" s="58">
        <v>391911</v>
      </c>
      <c r="K18" s="59">
        <v>5862</v>
      </c>
      <c r="L18" s="59">
        <v>192828</v>
      </c>
      <c r="M18" s="59">
        <v>1316</v>
      </c>
      <c r="N18" s="59">
        <v>191512</v>
      </c>
      <c r="O18" s="59">
        <v>191745</v>
      </c>
      <c r="P18" s="59">
        <v>1083</v>
      </c>
      <c r="Q18" s="59">
        <v>71745</v>
      </c>
    </row>
    <row r="19" spans="1:17" s="17" customFormat="1" ht="15" customHeight="1">
      <c r="A19" s="54" t="s">
        <v>75</v>
      </c>
      <c r="B19" s="51" t="s">
        <v>47</v>
      </c>
      <c r="C19" s="21"/>
      <c r="D19" s="52">
        <v>728081</v>
      </c>
      <c r="E19" s="52">
        <v>646165</v>
      </c>
      <c r="F19" s="52">
        <v>458203</v>
      </c>
      <c r="G19" s="53">
        <v>322295</v>
      </c>
      <c r="H19" s="53">
        <v>135908</v>
      </c>
      <c r="I19" s="52">
        <v>10644</v>
      </c>
      <c r="J19" s="58">
        <v>433884</v>
      </c>
      <c r="K19" s="59">
        <v>13675</v>
      </c>
      <c r="L19" s="59">
        <v>187962</v>
      </c>
      <c r="M19" s="59">
        <v>1387</v>
      </c>
      <c r="N19" s="59">
        <v>186575</v>
      </c>
      <c r="O19" s="59">
        <v>186810</v>
      </c>
      <c r="P19" s="59">
        <v>1152</v>
      </c>
      <c r="Q19" s="59">
        <v>81916</v>
      </c>
    </row>
    <row r="20" spans="1:17" s="17" customFormat="1" ht="15" customHeight="1">
      <c r="A20" s="54" t="s">
        <v>76</v>
      </c>
      <c r="B20" s="51" t="s">
        <v>48</v>
      </c>
      <c r="C20" s="21"/>
      <c r="D20" s="52">
        <v>753430</v>
      </c>
      <c r="E20" s="52">
        <v>664214</v>
      </c>
      <c r="F20" s="52">
        <v>463229</v>
      </c>
      <c r="G20" s="53">
        <v>331662</v>
      </c>
      <c r="H20" s="53">
        <v>131567</v>
      </c>
      <c r="I20" s="52">
        <v>13497</v>
      </c>
      <c r="J20" s="58">
        <v>428784</v>
      </c>
      <c r="K20" s="59">
        <v>20948</v>
      </c>
      <c r="L20" s="59">
        <v>200985</v>
      </c>
      <c r="M20" s="59">
        <v>1533</v>
      </c>
      <c r="N20" s="59">
        <v>199452</v>
      </c>
      <c r="O20" s="59">
        <v>199466</v>
      </c>
      <c r="P20" s="59">
        <v>1519</v>
      </c>
      <c r="Q20" s="59">
        <v>89216</v>
      </c>
    </row>
    <row r="21" spans="1:17" s="17" customFormat="1" ht="15" customHeight="1">
      <c r="A21" s="54" t="s">
        <v>77</v>
      </c>
      <c r="B21" s="51" t="s">
        <v>49</v>
      </c>
      <c r="C21" s="21"/>
      <c r="D21" s="52">
        <v>820083</v>
      </c>
      <c r="E21" s="52">
        <v>724805</v>
      </c>
      <c r="F21" s="52">
        <v>510138</v>
      </c>
      <c r="G21" s="53">
        <v>368803</v>
      </c>
      <c r="H21" s="53">
        <v>141335</v>
      </c>
      <c r="I21" s="52">
        <v>19038</v>
      </c>
      <c r="J21" s="58">
        <v>458795</v>
      </c>
      <c r="K21" s="59">
        <v>32305</v>
      </c>
      <c r="L21" s="59">
        <v>214667</v>
      </c>
      <c r="M21" s="59">
        <v>1638</v>
      </c>
      <c r="N21" s="59">
        <v>213029</v>
      </c>
      <c r="O21" s="59">
        <v>212805</v>
      </c>
      <c r="P21" s="59">
        <v>1862</v>
      </c>
      <c r="Q21" s="59">
        <v>95278</v>
      </c>
    </row>
    <row r="22" spans="1:17" s="17" customFormat="1" ht="15" customHeight="1">
      <c r="A22" s="54" t="s">
        <v>78</v>
      </c>
      <c r="B22" s="51" t="s">
        <v>50</v>
      </c>
      <c r="C22" s="21"/>
      <c r="D22" s="52">
        <v>805976</v>
      </c>
      <c r="E22" s="52">
        <v>713068</v>
      </c>
      <c r="F22" s="52">
        <v>500983</v>
      </c>
      <c r="G22" s="53">
        <v>361894</v>
      </c>
      <c r="H22" s="53">
        <v>139089</v>
      </c>
      <c r="I22" s="52">
        <v>18013</v>
      </c>
      <c r="J22" s="58">
        <v>452219</v>
      </c>
      <c r="K22" s="59">
        <v>30751</v>
      </c>
      <c r="L22" s="59">
        <v>212085</v>
      </c>
      <c r="M22" s="59">
        <v>1595</v>
      </c>
      <c r="N22" s="59">
        <v>210490</v>
      </c>
      <c r="O22" s="59">
        <v>210288</v>
      </c>
      <c r="P22" s="59">
        <v>1797</v>
      </c>
      <c r="Q22" s="59">
        <v>92908</v>
      </c>
    </row>
    <row r="23" spans="1:17" s="17" customFormat="1" ht="15" customHeight="1">
      <c r="A23" s="54" t="s">
        <v>79</v>
      </c>
      <c r="B23" s="51" t="s">
        <v>51</v>
      </c>
      <c r="C23" s="21"/>
      <c r="D23" s="52">
        <v>811457</v>
      </c>
      <c r="E23" s="52">
        <v>717666</v>
      </c>
      <c r="F23" s="52">
        <v>504453</v>
      </c>
      <c r="G23" s="53">
        <v>364592</v>
      </c>
      <c r="H23" s="53">
        <v>139861</v>
      </c>
      <c r="I23" s="52">
        <v>18395</v>
      </c>
      <c r="J23" s="58">
        <v>454594</v>
      </c>
      <c r="K23" s="59">
        <v>31464</v>
      </c>
      <c r="L23" s="59">
        <v>213213</v>
      </c>
      <c r="M23" s="59">
        <v>1611</v>
      </c>
      <c r="N23" s="59">
        <v>211602</v>
      </c>
      <c r="O23" s="59">
        <v>211390</v>
      </c>
      <c r="P23" s="59">
        <v>1823</v>
      </c>
      <c r="Q23" s="59">
        <v>93791</v>
      </c>
    </row>
    <row r="24" spans="1:17" s="17" customFormat="1" ht="15" customHeight="1">
      <c r="A24" s="54" t="s">
        <v>80</v>
      </c>
      <c r="B24" s="51" t="s">
        <v>52</v>
      </c>
      <c r="C24" s="21"/>
      <c r="D24" s="52">
        <v>817228</v>
      </c>
      <c r="E24" s="52">
        <v>722609</v>
      </c>
      <c r="F24" s="52">
        <v>508163</v>
      </c>
      <c r="G24" s="53">
        <v>367256</v>
      </c>
      <c r="H24" s="53">
        <v>140907</v>
      </c>
      <c r="I24" s="52">
        <v>18768</v>
      </c>
      <c r="J24" s="58">
        <v>457276</v>
      </c>
      <c r="K24" s="59">
        <v>32119</v>
      </c>
      <c r="L24" s="59">
        <v>214446</v>
      </c>
      <c r="M24" s="59">
        <v>1628</v>
      </c>
      <c r="N24" s="59">
        <v>212818</v>
      </c>
      <c r="O24" s="59">
        <v>212590</v>
      </c>
      <c r="P24" s="59">
        <v>1856</v>
      </c>
      <c r="Q24" s="59">
        <v>94619</v>
      </c>
    </row>
    <row r="25" spans="1:17" s="17" customFormat="1" ht="15" customHeight="1">
      <c r="A25" s="54" t="s">
        <v>81</v>
      </c>
      <c r="B25" s="51" t="s">
        <v>53</v>
      </c>
      <c r="C25" s="21"/>
      <c r="D25" s="52">
        <v>820083</v>
      </c>
      <c r="E25" s="52">
        <v>724805</v>
      </c>
      <c r="F25" s="52">
        <v>510138</v>
      </c>
      <c r="G25" s="53">
        <v>368803</v>
      </c>
      <c r="H25" s="53">
        <v>141335</v>
      </c>
      <c r="I25" s="52">
        <v>19038</v>
      </c>
      <c r="J25" s="58">
        <v>458795</v>
      </c>
      <c r="K25" s="59">
        <v>32305</v>
      </c>
      <c r="L25" s="59">
        <v>214667</v>
      </c>
      <c r="M25" s="59">
        <v>1638</v>
      </c>
      <c r="N25" s="59">
        <v>213029</v>
      </c>
      <c r="O25" s="59">
        <v>212805</v>
      </c>
      <c r="P25" s="59">
        <v>1862</v>
      </c>
      <c r="Q25" s="59">
        <v>95278</v>
      </c>
    </row>
    <row r="26" spans="1:17" s="17" customFormat="1" ht="15" customHeight="1">
      <c r="A26" s="54" t="s">
        <v>82</v>
      </c>
      <c r="B26" s="51" t="s">
        <v>54</v>
      </c>
      <c r="C26" s="21"/>
      <c r="D26" s="27"/>
      <c r="E26" s="27"/>
      <c r="F26" s="27"/>
      <c r="G26" s="23"/>
      <c r="H26" s="23"/>
      <c r="I26" s="28"/>
      <c r="J26" s="26"/>
      <c r="K26" s="25"/>
      <c r="L26" s="24"/>
      <c r="M26" s="24"/>
      <c r="N26" s="24"/>
      <c r="O26" s="24"/>
      <c r="P26" s="24"/>
      <c r="Q26" s="24"/>
    </row>
    <row r="27" spans="1:17" s="17" customFormat="1" ht="15" customHeight="1">
      <c r="A27" s="54" t="s">
        <v>83</v>
      </c>
      <c r="B27" s="51" t="s">
        <v>55</v>
      </c>
      <c r="C27" s="21"/>
      <c r="D27" s="52">
        <v>818467</v>
      </c>
      <c r="E27" s="52">
        <v>723075</v>
      </c>
      <c r="F27" s="52">
        <v>507355</v>
      </c>
      <c r="G27" s="53">
        <v>366638</v>
      </c>
      <c r="H27" s="53">
        <v>140717</v>
      </c>
      <c r="I27" s="52">
        <v>19157</v>
      </c>
      <c r="J27" s="58">
        <v>455990</v>
      </c>
      <c r="K27" s="59">
        <v>32208</v>
      </c>
      <c r="L27" s="59">
        <v>215720</v>
      </c>
      <c r="M27" s="59">
        <v>1639</v>
      </c>
      <c r="N27" s="59">
        <v>214081</v>
      </c>
      <c r="O27" s="59">
        <v>213819</v>
      </c>
      <c r="P27" s="59">
        <v>1901</v>
      </c>
      <c r="Q27" s="59">
        <v>95392</v>
      </c>
    </row>
    <row r="28" spans="1:17" s="17" customFormat="1" ht="15" customHeight="1">
      <c r="A28" s="54" t="s">
        <v>84</v>
      </c>
      <c r="B28" s="51" t="s">
        <v>56</v>
      </c>
      <c r="C28" s="21"/>
      <c r="D28" s="52">
        <v>825917</v>
      </c>
      <c r="E28" s="52">
        <v>729282</v>
      </c>
      <c r="F28" s="52">
        <v>513196</v>
      </c>
      <c r="G28" s="53">
        <v>370901</v>
      </c>
      <c r="H28" s="53">
        <v>142295</v>
      </c>
      <c r="I28" s="52">
        <v>19449</v>
      </c>
      <c r="J28" s="58">
        <v>460919</v>
      </c>
      <c r="K28" s="59">
        <v>32828</v>
      </c>
      <c r="L28" s="59">
        <v>216086</v>
      </c>
      <c r="M28" s="59">
        <v>1632</v>
      </c>
      <c r="N28" s="59">
        <v>214454</v>
      </c>
      <c r="O28" s="59">
        <v>214149</v>
      </c>
      <c r="P28" s="59">
        <v>1937</v>
      </c>
      <c r="Q28" s="59">
        <v>96635</v>
      </c>
    </row>
    <row r="29" spans="1:17" s="17" customFormat="1" ht="15" customHeight="1">
      <c r="A29" s="54" t="s">
        <v>85</v>
      </c>
      <c r="B29" s="51" t="s">
        <v>57</v>
      </c>
      <c r="C29" s="21"/>
      <c r="D29" s="52">
        <v>829772</v>
      </c>
      <c r="E29" s="52">
        <v>731797</v>
      </c>
      <c r="F29" s="52">
        <v>516434</v>
      </c>
      <c r="G29" s="53">
        <v>372894</v>
      </c>
      <c r="H29" s="53">
        <v>143540</v>
      </c>
      <c r="I29" s="52">
        <v>19615</v>
      </c>
      <c r="J29" s="58">
        <v>463552</v>
      </c>
      <c r="K29" s="59">
        <v>33267</v>
      </c>
      <c r="L29" s="59">
        <v>215363</v>
      </c>
      <c r="M29" s="59">
        <v>1652</v>
      </c>
      <c r="N29" s="59">
        <v>213711</v>
      </c>
      <c r="O29" s="59">
        <v>213421</v>
      </c>
      <c r="P29" s="59">
        <v>1942</v>
      </c>
      <c r="Q29" s="59">
        <v>97975</v>
      </c>
    </row>
    <row r="30" spans="1:17" s="17" customFormat="1" ht="15" customHeight="1">
      <c r="A30" s="54" t="s">
        <v>86</v>
      </c>
      <c r="B30" s="51" t="s">
        <v>58</v>
      </c>
      <c r="C30" s="21"/>
      <c r="D30" s="52">
        <v>833478</v>
      </c>
      <c r="E30" s="52">
        <v>734743</v>
      </c>
      <c r="F30" s="52">
        <v>518854</v>
      </c>
      <c r="G30" s="53">
        <v>374181</v>
      </c>
      <c r="H30" s="53">
        <v>144673</v>
      </c>
      <c r="I30" s="52">
        <v>19949</v>
      </c>
      <c r="J30" s="58">
        <v>465799</v>
      </c>
      <c r="K30" s="59">
        <v>33106</v>
      </c>
      <c r="L30" s="59">
        <v>215889</v>
      </c>
      <c r="M30" s="59">
        <v>1656</v>
      </c>
      <c r="N30" s="59">
        <v>214233</v>
      </c>
      <c r="O30" s="59">
        <v>213947</v>
      </c>
      <c r="P30" s="59">
        <v>1942</v>
      </c>
      <c r="Q30" s="59">
        <v>98735</v>
      </c>
    </row>
    <row r="31" spans="1:17" s="17" customFormat="1" ht="15" customHeight="1">
      <c r="A31" s="54" t="s">
        <v>87</v>
      </c>
      <c r="B31" s="51" t="s">
        <v>59</v>
      </c>
      <c r="C31" s="21"/>
      <c r="D31" s="52">
        <v>837846</v>
      </c>
      <c r="E31" s="52">
        <v>739070</v>
      </c>
      <c r="F31" s="52">
        <v>522024</v>
      </c>
      <c r="G31" s="53">
        <v>376294</v>
      </c>
      <c r="H31" s="53">
        <v>145730</v>
      </c>
      <c r="I31" s="52">
        <v>20478</v>
      </c>
      <c r="J31" s="58">
        <v>468350</v>
      </c>
      <c r="K31" s="59">
        <v>33196</v>
      </c>
      <c r="L31" s="59">
        <v>217046</v>
      </c>
      <c r="M31" s="59">
        <v>1662</v>
      </c>
      <c r="N31" s="59">
        <v>215384</v>
      </c>
      <c r="O31" s="59">
        <v>215096</v>
      </c>
      <c r="P31" s="59">
        <v>1950</v>
      </c>
      <c r="Q31" s="59">
        <v>98776</v>
      </c>
    </row>
    <row r="32" spans="1:17" s="17" customFormat="1" ht="15" customHeight="1">
      <c r="A32" s="54" t="s">
        <v>88</v>
      </c>
      <c r="B32" s="51" t="s">
        <v>60</v>
      </c>
      <c r="C32" s="21"/>
      <c r="D32" s="52">
        <v>844587</v>
      </c>
      <c r="E32" s="52">
        <v>745338</v>
      </c>
      <c r="F32" s="52">
        <v>527092</v>
      </c>
      <c r="G32" s="53">
        <v>379479</v>
      </c>
      <c r="H32" s="53">
        <v>147613</v>
      </c>
      <c r="I32" s="52">
        <v>20914</v>
      </c>
      <c r="J32" s="58">
        <v>472507</v>
      </c>
      <c r="K32" s="59">
        <v>33671</v>
      </c>
      <c r="L32" s="59">
        <v>218246</v>
      </c>
      <c r="M32" s="59">
        <v>1671</v>
      </c>
      <c r="N32" s="59">
        <v>216575</v>
      </c>
      <c r="O32" s="59">
        <v>216281</v>
      </c>
      <c r="P32" s="59">
        <v>1965</v>
      </c>
      <c r="Q32" s="59">
        <v>99249</v>
      </c>
    </row>
    <row r="33" spans="1:17" s="17" customFormat="1" ht="15" customHeight="1">
      <c r="A33" s="54" t="s">
        <v>89</v>
      </c>
      <c r="B33" s="51" t="s">
        <v>61</v>
      </c>
      <c r="C33" s="21"/>
      <c r="D33" s="52">
        <v>849777</v>
      </c>
      <c r="E33" s="52">
        <v>750082</v>
      </c>
      <c r="F33" s="52">
        <v>530385</v>
      </c>
      <c r="G33" s="53">
        <v>381542</v>
      </c>
      <c r="H33" s="53">
        <v>148843</v>
      </c>
      <c r="I33" s="52">
        <v>21278</v>
      </c>
      <c r="J33" s="58">
        <v>475043</v>
      </c>
      <c r="K33" s="59">
        <v>34064</v>
      </c>
      <c r="L33" s="59">
        <v>219697</v>
      </c>
      <c r="M33" s="59">
        <v>1674</v>
      </c>
      <c r="N33" s="59">
        <v>218023</v>
      </c>
      <c r="O33" s="59">
        <v>217697</v>
      </c>
      <c r="P33" s="59">
        <v>2000</v>
      </c>
      <c r="Q33" s="59">
        <v>99695</v>
      </c>
    </row>
    <row r="34" spans="1:17" s="17" customFormat="1" ht="15" customHeight="1">
      <c r="A34" s="54" t="s">
        <v>90</v>
      </c>
      <c r="B34" s="51" t="s">
        <v>62</v>
      </c>
      <c r="C34" s="21"/>
      <c r="D34" s="52">
        <v>854002</v>
      </c>
      <c r="E34" s="52">
        <v>754189</v>
      </c>
      <c r="F34" s="52">
        <v>533108</v>
      </c>
      <c r="G34" s="53">
        <v>383099</v>
      </c>
      <c r="H34" s="53">
        <v>150009</v>
      </c>
      <c r="I34" s="52">
        <v>21775</v>
      </c>
      <c r="J34" s="58">
        <v>477214</v>
      </c>
      <c r="K34" s="59">
        <v>34119</v>
      </c>
      <c r="L34" s="59">
        <v>221081</v>
      </c>
      <c r="M34" s="59">
        <v>1689</v>
      </c>
      <c r="N34" s="59">
        <v>219392</v>
      </c>
      <c r="O34" s="59">
        <v>219048</v>
      </c>
      <c r="P34" s="59">
        <v>2033</v>
      </c>
      <c r="Q34" s="59">
        <v>99813</v>
      </c>
    </row>
    <row r="35" spans="1:17" s="17" customFormat="1" ht="15" customHeight="1">
      <c r="A35" s="54" t="s">
        <v>78</v>
      </c>
      <c r="B35" s="51" t="s">
        <v>50</v>
      </c>
      <c r="C35" s="21"/>
      <c r="D35" s="52">
        <v>858939</v>
      </c>
      <c r="E35" s="52">
        <v>758716</v>
      </c>
      <c r="F35" s="52">
        <v>536321</v>
      </c>
      <c r="G35" s="53">
        <v>385313</v>
      </c>
      <c r="H35" s="53">
        <v>151008</v>
      </c>
      <c r="I35" s="52">
        <v>22278</v>
      </c>
      <c r="J35" s="58">
        <v>479502</v>
      </c>
      <c r="K35" s="59">
        <v>34541</v>
      </c>
      <c r="L35" s="59">
        <v>222395</v>
      </c>
      <c r="M35" s="59">
        <v>1719</v>
      </c>
      <c r="N35" s="59">
        <v>220676</v>
      </c>
      <c r="O35" s="59">
        <v>220353</v>
      </c>
      <c r="P35" s="59">
        <v>2042</v>
      </c>
      <c r="Q35" s="59">
        <v>100223</v>
      </c>
    </row>
    <row r="36" spans="1:17" s="17" customFormat="1" ht="26.1" customHeight="1">
      <c r="A36" s="8" t="s">
        <v>4</v>
      </c>
      <c r="B36" s="8"/>
      <c r="C36" s="7"/>
      <c r="D36" s="46">
        <v>0.57999999999999996</v>
      </c>
      <c r="E36" s="48">
        <v>0.6</v>
      </c>
      <c r="F36" s="48">
        <v>0.6</v>
      </c>
      <c r="G36" s="49">
        <v>0.57999999999999996</v>
      </c>
      <c r="H36" s="49">
        <v>0.67</v>
      </c>
      <c r="I36" s="48">
        <v>2.31</v>
      </c>
      <c r="J36" s="56">
        <v>0.48</v>
      </c>
      <c r="K36" s="57">
        <v>1.24</v>
      </c>
      <c r="L36" s="57">
        <v>0.59</v>
      </c>
      <c r="M36" s="57">
        <v>1.78</v>
      </c>
      <c r="N36" s="57">
        <v>0.59</v>
      </c>
      <c r="O36" s="57">
        <v>0.6</v>
      </c>
      <c r="P36" s="57">
        <v>0.44</v>
      </c>
      <c r="Q36" s="57">
        <v>0.41</v>
      </c>
    </row>
    <row r="37" spans="1:17" ht="33.950000000000003" customHeight="1" thickBot="1">
      <c r="A37" s="8" t="s">
        <v>5</v>
      </c>
      <c r="B37" s="8"/>
      <c r="C37" s="7"/>
      <c r="D37" s="47">
        <v>6.57</v>
      </c>
      <c r="E37" s="47">
        <v>6.4</v>
      </c>
      <c r="F37" s="47">
        <v>7.05</v>
      </c>
      <c r="G37" s="50">
        <v>6.47</v>
      </c>
      <c r="H37" s="50">
        <v>8.57</v>
      </c>
      <c r="I37" s="47">
        <v>23.68</v>
      </c>
      <c r="J37" s="47">
        <v>6.03</v>
      </c>
      <c r="K37" s="50">
        <v>12.32</v>
      </c>
      <c r="L37" s="47">
        <v>4.8600000000000003</v>
      </c>
      <c r="M37" s="47">
        <v>7.77</v>
      </c>
      <c r="N37" s="47">
        <v>4.84</v>
      </c>
      <c r="O37" s="50">
        <v>4.79</v>
      </c>
      <c r="P37" s="50">
        <v>13.63</v>
      </c>
      <c r="Q37" s="50">
        <v>7.87</v>
      </c>
    </row>
    <row r="38" spans="1:17" ht="15.95" customHeight="1">
      <c r="A38" s="73" t="s">
        <v>2</v>
      </c>
      <c r="B38" s="73"/>
      <c r="C38" s="73"/>
      <c r="D38" s="73"/>
      <c r="E38" s="73"/>
      <c r="F38" s="73"/>
      <c r="G38" s="73"/>
      <c r="H38" s="73"/>
      <c r="I38" s="73"/>
      <c r="J38" s="5" t="s">
        <v>3</v>
      </c>
      <c r="K38" s="4"/>
      <c r="L38" s="4"/>
      <c r="M38" s="4"/>
      <c r="N38" s="4"/>
      <c r="O38" s="4"/>
      <c r="P38" s="4"/>
      <c r="Q38" s="4"/>
    </row>
    <row r="39" spans="1:17" ht="50.1" customHeight="1">
      <c r="A39" s="11" t="str">
        <f>SUBSTITUTE(A51,CHAR(10),CHAR(10)&amp;"　　　　　")</f>
        <v>說　　明：1.同表12-1說明1至說明3。
　　　　　2.98年依據行業統計分類第7次修訂編製，99-101年依據第8次修訂編製，102-104年依據第9次修訂編製，
　　　　　   105-109年起依據第10次修訂編製，110年起依據第11次修訂編製。</v>
      </c>
      <c r="B39" s="11"/>
      <c r="C39" s="11"/>
      <c r="D39" s="11"/>
      <c r="E39" s="11"/>
      <c r="F39" s="11"/>
      <c r="G39" s="11"/>
      <c r="H39" s="11"/>
      <c r="I39" s="11"/>
      <c r="J39" s="72" t="str">
        <f>SUBSTITUTE(A52,CHAR(10),CHAR(10)&amp;"　　　")</f>
        <v>Note：1.See note 1 to note 3 of table 12-1.
　　　2.Data series were classified from 2009 refer to Statistical Classification of Industries, Rev.7. Data series from 2010 to 2012
　　　   refer to Rev.8. Data series from 2013 to 2015 refer to Rev.9. Data series from 2016 to 2020 refer to Rev.10. Data series from
　　　   2021 refer to Rev.11.</v>
      </c>
      <c r="K39" s="72"/>
      <c r="L39" s="72"/>
      <c r="M39" s="72"/>
      <c r="N39" s="72"/>
      <c r="O39" s="72"/>
      <c r="P39" s="72"/>
      <c r="Q39" s="72"/>
    </row>
    <row r="40" spans="1:17" ht="50.1" customHeight="1">
      <c r="A40" s="11" t="str">
        <f>SUBSTITUTE(A53,CHAR(10),CHAR(10)&amp;"　　　　　")</f>
        <v>附　　註：103年以前產業移工及社福移工二項資料均包含有效聘僱許可及聘僱許可失效者，104年起依移工聘僱許可
　　　　　狀況編列統計，僅有效聘僱許可者區分為產業移工及社福移工。</v>
      </c>
      <c r="B40" s="11"/>
      <c r="C40" s="11"/>
      <c r="D40" s="11"/>
      <c r="E40" s="11"/>
      <c r="F40" s="11"/>
      <c r="G40" s="11"/>
      <c r="H40" s="11"/>
      <c r="I40" s="11"/>
      <c r="J40" s="72" t="str">
        <f>SUBSTITUTE(A54,CHAR(10),CHAR(10)&amp;"　　　　")</f>
        <v>Remark：The data of foreign workers in productive industrial and social welfare before 2014 included "Foreign workers with a valid 
　　　　employment permit", "Foreign workers whose employment permit has become invalid".  In statistics beginning from 2015 
　　　　about the employment permit situation of foreign  workers, and only "Foreign workers with a valid employment permit" are 
　　　　divided into productive industrial and social welfare.</v>
      </c>
      <c r="K40" s="72"/>
      <c r="L40" s="72"/>
      <c r="M40" s="72"/>
      <c r="N40" s="72"/>
      <c r="O40" s="72"/>
      <c r="P40" s="72"/>
      <c r="Q40" s="72"/>
    </row>
    <row r="41" spans="1:17">
      <c r="A41" s="18"/>
      <c r="B41" s="18"/>
      <c r="C41" s="18"/>
    </row>
    <row r="42" spans="1:17">
      <c r="A42" s="18"/>
      <c r="B42" s="18"/>
      <c r="C42" s="18"/>
    </row>
    <row r="50" spans="1:1" hidden="1"/>
    <row r="51" spans="1:1" ht="189" hidden="1">
      <c r="A51" s="45" t="s">
        <v>16</v>
      </c>
    </row>
    <row r="52" spans="1:1" ht="252" hidden="1">
      <c r="A52" s="55" t="s">
        <v>7</v>
      </c>
    </row>
    <row r="53" spans="1:1" ht="168" hidden="1">
      <c r="A53" s="45" t="s">
        <v>25</v>
      </c>
    </row>
    <row r="54" spans="1:1" ht="388.5" hidden="1">
      <c r="A54" s="55" t="s">
        <v>26</v>
      </c>
    </row>
    <row r="55" spans="1:1" hidden="1"/>
    <row r="56" spans="1:1" hidden="1"/>
    <row r="82" spans="1:1">
      <c r="A82" s="29"/>
    </row>
  </sheetData>
  <mergeCells count="21">
    <mergeCell ref="A40:I40"/>
    <mergeCell ref="J40:Q40"/>
    <mergeCell ref="E3:E5"/>
    <mergeCell ref="L3:P3"/>
    <mergeCell ref="L4:P4"/>
    <mergeCell ref="Q3:Q5"/>
    <mergeCell ref="J3:K3"/>
    <mergeCell ref="A1:I1"/>
    <mergeCell ref="J1:Q1"/>
    <mergeCell ref="A3:C6"/>
    <mergeCell ref="D3:D5"/>
    <mergeCell ref="F3:I3"/>
    <mergeCell ref="F4:I4"/>
    <mergeCell ref="A39:I39"/>
    <mergeCell ref="I5:I6"/>
    <mergeCell ref="A36:C36"/>
    <mergeCell ref="J4:K4"/>
    <mergeCell ref="J38:Q38"/>
    <mergeCell ref="J39:Q39"/>
    <mergeCell ref="A37:C37"/>
    <mergeCell ref="A38:I38"/>
  </mergeCells>
  <phoneticPr fontId="1" type="noConversion"/>
  <printOptions horizontalCentered="1"/>
  <pageMargins left="0.78740157480314965" right="0.78740157480314965" top="0.39370078740157483" bottom="0.78740157480314965" header="0" footer="0"/>
  <pageSetup paperSize="9" firstPageNumber="224" pageOrder="overThenDown" orientation="portrait" useFirstPageNumber="1" r:id="rId1"/>
  <headerFooter alignWithMargins="0">
    <oddHeader>&amp;C
　　　　　　　　　　　　　　　　　　　　</oddHeader>
    <oddFooter>&amp;C&amp;"新細明體"&amp;9 -&amp;P-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具名範圍</vt:lpstr>
      </vt:variant>
      <vt:variant>
        <vt:i4>1</vt:i4>
      </vt:variant>
    </vt:vector>
  </HeadingPairs>
  <TitlesOfParts>
    <vt:vector size="2" baseType="lpstr">
      <vt:lpstr>12020</vt:lpstr>
      <vt:lpstr>'12020'!Print_Area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金諄資訊(股)公司</dc:creator>
  <cp:lastModifiedBy>陳孟廷</cp:lastModifiedBy>
  <cp:lastPrinted>2025-08-18T06:03:15Z</cp:lastPrinted>
  <dcterms:created xsi:type="dcterms:W3CDTF">2005-01-26T03:51:16Z</dcterms:created>
  <dcterms:modified xsi:type="dcterms:W3CDTF">2025-10-17T01:08:41Z</dcterms:modified>
</cp:coreProperties>
</file>