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vichen\Desktop\羽涔\報表練習\練習-定額進用月報\新系統報表\1140829\"/>
    </mc:Choice>
  </mc:AlternateContent>
  <xr:revisionPtr revIDLastSave="0" documentId="13_ncr:1_{39D24510-89F5-4286-AA2F-FFE89BEB4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160" sheetId="1" r:id="rId1"/>
  </sheets>
  <definedNames>
    <definedName name="_xlnm.Print_Area" localSheetId="0">'13160'!$A$1:$T$30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0" i="1" l="1"/>
  <c r="A30" i="1"/>
</calcChain>
</file>

<file path=xl/sharedStrings.xml><?xml version="1.0" encoding="utf-8"?>
<sst xmlns="http://schemas.openxmlformats.org/spreadsheetml/2006/main" count="97" uniqueCount="79">
  <si>
    <t>表 13-16 定額進用身心障礙者概況－按地區分</t>
  </si>
  <si>
    <t>Table 13-16 The Situation of Mandatory Quota for People with Disabilities by Area</t>
  </si>
  <si>
    <t>計</t>
  </si>
  <si>
    <t>公立</t>
  </si>
  <si>
    <t>私立</t>
  </si>
  <si>
    <t>Total</t>
  </si>
  <si>
    <t>Public</t>
  </si>
  <si>
    <t>Private</t>
  </si>
  <si>
    <t>The number of
obligated authorities</t>
  </si>
  <si>
    <t>義務機關(構)數</t>
  </si>
  <si>
    <t>The statutory number</t>
  </si>
  <si>
    <t>法定進用人數</t>
  </si>
  <si>
    <t>實際進用</t>
  </si>
  <si>
    <t>人數</t>
  </si>
  <si>
    <t xml:space="preserve"> number</t>
  </si>
  <si>
    <t xml:space="preserve">The actual </t>
  </si>
  <si>
    <r>
      <t xml:space="preserve">身心障礙者就
業基金專戶經
費已運用數
</t>
    </r>
    <r>
      <rPr>
        <sz val="7"/>
        <rFont val="新細明體"/>
        <charset val="136"/>
      </rPr>
      <t>(自開辦以來累計數)</t>
    </r>
    <r>
      <rPr>
        <sz val="8.25"/>
        <rFont val="新細明體"/>
        <charset val="136"/>
      </rPr>
      <t xml:space="preserve">
The amount of the
used of disabled
employment funds</t>
    </r>
  </si>
  <si>
    <t>身心障礙者
就業基金
專戶餘額
The balance
of disabled
employment
funds</t>
  </si>
  <si>
    <t>Unit：Establishment、Person、NT$1,000</t>
  </si>
  <si>
    <t>Source：The administration agencies of labor affairs in county (city) government.</t>
  </si>
  <si>
    <t>資料來源：縣市政府勞工行政單位。</t>
  </si>
  <si>
    <t>114年 6月底</t>
  </si>
  <si>
    <t>End of June, 2025</t>
  </si>
  <si>
    <t>地　區　別
Area</t>
  </si>
  <si>
    <t>未達法定進用機關(構)數</t>
  </si>
  <si>
    <t>The number of obligated authorities
which not reach the statutory number</t>
  </si>
  <si>
    <t>當年度已繳納
差額補助費
The total differ-
ence subsidies
which have paid
of current year</t>
  </si>
  <si>
    <t>單位：家、人、千元</t>
  </si>
  <si>
    <t xml:space="preserve"> ％ (1)</t>
  </si>
  <si>
    <t xml:space="preserve"> ％ (2) </t>
  </si>
  <si>
    <t>附　　註：(1)=(實際進用人數÷法定進用人數)×100％。
(2)=(未達法定進用機關(構)數÷義務機關(構)數)×100％。</t>
  </si>
  <si>
    <t>Remark：(1)=(The actual  number ÷ The statutory number)×100％.
(2)=(The number of obligated authorities which not reach the statutory number ÷ The number of obligated authorities)×100％.</t>
  </si>
  <si>
    <t>總　　計</t>
  </si>
  <si>
    <t>Grand total</t>
  </si>
  <si>
    <t>p</t>
  </si>
  <si>
    <t>　新北市</t>
  </si>
  <si>
    <t>New Taipei City</t>
  </si>
  <si>
    <t>　臺北市</t>
  </si>
  <si>
    <t>Taipei City</t>
  </si>
  <si>
    <t>　桃園市</t>
  </si>
  <si>
    <t>Taoyuan City</t>
  </si>
  <si>
    <t>　臺中市</t>
  </si>
  <si>
    <t>Taichung City</t>
  </si>
  <si>
    <t>　臺南市</t>
  </si>
  <si>
    <t>Tainan City</t>
  </si>
  <si>
    <t>　高雄市</t>
  </si>
  <si>
    <t>Kaohsiung City</t>
  </si>
  <si>
    <t>　宜蘭縣</t>
  </si>
  <si>
    <t>Yilan County</t>
  </si>
  <si>
    <t>　新竹縣</t>
  </si>
  <si>
    <t>Hsinchu County</t>
  </si>
  <si>
    <t>　苗栗縣</t>
  </si>
  <si>
    <t>Miaoli County</t>
  </si>
  <si>
    <t>　彰化縣</t>
  </si>
  <si>
    <t>Changhwa County</t>
  </si>
  <si>
    <t>　南投縣</t>
  </si>
  <si>
    <t>Nantou County</t>
  </si>
  <si>
    <t>　雲林縣</t>
  </si>
  <si>
    <t>Yunlin County</t>
  </si>
  <si>
    <t>　嘉義縣</t>
  </si>
  <si>
    <t>Chiayi County</t>
  </si>
  <si>
    <t>　屏東縣</t>
  </si>
  <si>
    <t>Pingtung County</t>
  </si>
  <si>
    <t>　臺東縣</t>
  </si>
  <si>
    <t>Taitung County</t>
  </si>
  <si>
    <t>　花蓮縣</t>
  </si>
  <si>
    <t>Hwalien County</t>
  </si>
  <si>
    <t>　澎湖縣</t>
  </si>
  <si>
    <t>Penghu County</t>
  </si>
  <si>
    <t>　基隆市</t>
  </si>
  <si>
    <t>Keelung City</t>
  </si>
  <si>
    <t>　新竹市</t>
  </si>
  <si>
    <t>Hsinchu City</t>
  </si>
  <si>
    <t>　嘉義市</t>
  </si>
  <si>
    <t>Chiayi City</t>
  </si>
  <si>
    <t>　金門縣</t>
  </si>
  <si>
    <t>Kinmen County</t>
  </si>
  <si>
    <t>　連江縣</t>
  </si>
  <si>
    <t>Lienchiang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</si>
</sst>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83" formatCode="###0.00"/>
    <numFmt numFmtId="184" formatCode="###,##0"/>
    <numFmt numFmtId="187" formatCode="###,###,##0"/>
    <numFmt numFmtId="191" formatCode="###,##0;\-###,##0;&quot;－&quot;"/>
    <numFmt numFmtId="192" formatCode="###0.00;\-###0.00;&quot;－&quot;"/>
    <numFmt numFmtId="193" formatCode="###,###,##0;\-###,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標楷體"/>
      <charset val="136"/>
    </font>
    <font>
      <sz val="10"/>
      <name val="標楷體"/>
      <charset val="136"/>
    </font>
    <font>
      <sz val="12"/>
      <name val="新細明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7"/>
      <name val="新細明體"/>
      <charset val="136"/>
    </font>
    <font>
      <sz val="8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000000"/>
      <name val="新細明體"/>
      <charset val="136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12" fillId="20" borderId="0" applyNumberFormat="0" applyAlignment="0" applyProtection="0">
      <alignment vertical="center"/>
    </xf>
    <xf numFmtId="0" fontId="4" fillId="2" borderId="0">
      <alignment vertical="center"/>
    </xf>
    <xf numFmtId="0" fontId="1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11" fillId="2" borderId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75">
    <xf numFmtId="0" fontId="0" fillId="2" borderId="0" xfId="0" applyNumberFormat="1" applyFont="1" applyFill="1" applyBorder="1" applyAlignment="1" applyProtection="1">
      <alignment vertical="center"/>
    </xf>
    <xf numFmtId="0" fontId="0" fillId="2" borderId="34" xfId="0" applyNumberFormat="1" applyFont="1" applyFill="1" applyBorder="1" applyAlignment="1" applyProtection="1">
      <alignment horizontal="center" vertical="center"/>
    </xf>
    <xf numFmtId="0" fontId="8" fillId="2" borderId="33" xfId="0" applyNumberFormat="1" applyFont="1" applyFill="1" applyBorder="1" applyAlignment="1" applyProtection="1">
      <alignment horizontal="center" vertical="center" wrapText="1"/>
    </xf>
    <xf numFmtId="0" fontId="0" fillId="2" borderId="26" xfId="0" applyNumberFormat="1" applyFont="1" applyFill="1" applyBorder="1" applyAlignment="1" applyProtection="1">
      <alignment horizontal="right" vertical="center" wrapText="1"/>
    </xf>
    <xf numFmtId="0" fontId="8" fillId="2" borderId="32" xfId="0" applyNumberFormat="1" applyFont="1" applyFill="1" applyBorder="1" applyAlignment="1" applyProtection="1">
      <alignment horizontal="right" vertical="center" wrapText="1"/>
    </xf>
    <xf numFmtId="0" fontId="0" fillId="2" borderId="23" xfId="0" applyNumberFormat="1" applyFont="1" applyFill="1" applyBorder="1" applyAlignment="1" applyProtection="1">
      <alignment horizontal="right" vertical="center" wrapText="1"/>
    </xf>
    <xf numFmtId="0" fontId="8" fillId="2" borderId="30" xfId="0" applyNumberFormat="1" applyFont="1" applyFill="1" applyBorder="1" applyAlignment="1" applyProtection="1">
      <alignment horizontal="right" vertical="center" wrapText="1"/>
    </xf>
    <xf numFmtId="0" fontId="0" fillId="2" borderId="26" xfId="0" applyNumberFormat="1" applyFont="1" applyFill="1" applyBorder="1" applyAlignment="1" applyProtection="1">
      <alignment horizontal="center" vertical="center" wrapText="1"/>
    </xf>
    <xf numFmtId="0" fontId="8" fillId="2" borderId="32" xfId="0" applyNumberFormat="1" applyFont="1" applyFill="1" applyBorder="1" applyAlignment="1" applyProtection="1">
      <alignment horizontal="center" vertical="center" wrapText="1"/>
    </xf>
    <xf numFmtId="0" fontId="0" fillId="2" borderId="23" xfId="0" applyNumberFormat="1" applyFont="1" applyFill="1" applyBorder="1" applyAlignment="1" applyProtection="1">
      <alignment horizontal="center" vertical="center" wrapText="1"/>
    </xf>
    <xf numFmtId="0" fontId="8" fillId="2" borderId="30" xfId="0" applyNumberFormat="1" applyFont="1" applyFill="1" applyBorder="1" applyAlignment="1" applyProtection="1">
      <alignment horizontal="center" vertical="center" wrapText="1"/>
    </xf>
    <xf numFmtId="0" fontId="7" fillId="2" borderId="23" xfId="0" applyNumberFormat="1" applyFont="1" applyFill="1" applyBorder="1" applyAlignment="1" applyProtection="1">
      <alignment vertical="top" wrapText="1"/>
    </xf>
    <xf numFmtId="0" fontId="0" fillId="2" borderId="1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center"/>
    </xf>
    <xf numFmtId="0" fontId="7" fillId="2" borderId="10" xfId="0" applyNumberFormat="1" applyFont="1" applyFill="1" applyBorder="1" applyAlignment="1" applyProtection="1">
      <alignment horizontal="center"/>
    </xf>
    <xf numFmtId="0" fontId="2" fillId="2" borderId="10" xfId="0" applyNumberFormat="1" applyFont="1" applyFill="1" applyBorder="1" applyAlignment="1" applyProtection="1">
      <alignment horizontal="right"/>
    </xf>
    <xf numFmtId="0" fontId="2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/>
    </xf>
    <xf numFmtId="0" fontId="8" fillId="2" borderId="10" xfId="0" applyNumberFormat="1" applyFont="1" applyFill="1" applyBorder="1" applyAlignment="1" applyProtection="1">
      <alignment horizontal="right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5" fillId="2" borderId="20" xfId="0" applyNumberFormat="1" applyFont="1" applyFill="1" applyBorder="1" applyAlignment="1" applyProtection="1">
      <alignment vertical="center"/>
    </xf>
    <xf numFmtId="49" fontId="10" fillId="2" borderId="21" xfId="2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 applyProtection="1">
      <alignment horizontal="center" vertical="center"/>
    </xf>
    <xf numFmtId="184" fontId="5" fillId="2" borderId="0" xfId="0" applyNumberFormat="1" applyFont="1" applyFill="1" applyBorder="1" applyAlignment="1" applyProtection="1">
      <alignment horizontal="right" vertical="center"/>
    </xf>
    <xf numFmtId="183" fontId="5" fillId="2" borderId="0" xfId="0" applyNumberFormat="1" applyFont="1" applyFill="1" applyBorder="1" applyAlignment="1" applyProtection="1">
      <alignment horizontal="right" vertical="center"/>
    </xf>
    <xf numFmtId="191" fontId="5" fillId="2" borderId="0" xfId="0" applyNumberFormat="1" applyFont="1" applyFill="1" applyBorder="1" applyAlignment="1" applyProtection="1">
      <alignment horizontal="right" vertical="center"/>
    </xf>
    <xf numFmtId="187" fontId="5" fillId="2" borderId="0" xfId="0" applyNumberFormat="1" applyFont="1" applyFill="1" applyBorder="1" applyAlignment="1" applyProtection="1">
      <alignment horizontal="right" vertical="center"/>
    </xf>
    <xf numFmtId="192" fontId="5" fillId="2" borderId="0" xfId="0" applyNumberFormat="1" applyFont="1" applyFill="1" applyBorder="1" applyAlignment="1" applyProtection="1">
      <alignment horizontal="right" vertical="center"/>
    </xf>
    <xf numFmtId="193" fontId="5" fillId="2" borderId="0" xfId="0" applyNumberFormat="1" applyFont="1" applyFill="1" applyBorder="1" applyAlignment="1" applyProtection="1">
      <alignment horizontal="right" vertical="center"/>
    </xf>
    <xf numFmtId="0" fontId="0" fillId="2" borderId="12" xfId="0" applyNumberFormat="1" applyFont="1" applyFill="1" applyBorder="1" applyAlignment="1" applyProtection="1">
      <alignment horizontal="center" vertical="center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NumberFormat="1" applyFont="1" applyFill="1" applyBorder="1" applyAlignment="1" applyProtection="1">
      <alignment horizontal="center" vertical="center" wrapText="1"/>
    </xf>
    <xf numFmtId="0" fontId="0" fillId="2" borderId="12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29" xfId="0" applyNumberFormat="1" applyFont="1" applyFill="1" applyBorder="1" applyAlignment="1" applyProtection="1">
      <alignment horizontal="center" vertical="center" wrapText="1"/>
    </xf>
    <xf numFmtId="0" fontId="7" fillId="2" borderId="23" xfId="0" applyNumberFormat="1" applyFont="1" applyFill="1" applyBorder="1" applyAlignment="1" applyProtection="1">
      <alignment horizontal="left" vertical="center" wrapText="1"/>
    </xf>
    <xf numFmtId="0" fontId="7" fillId="2" borderId="24" xfId="0" applyNumberFormat="1" applyFont="1" applyFill="1" applyBorder="1" applyAlignment="1" applyProtection="1">
      <alignment horizontal="left" vertical="center" wrapText="1"/>
    </xf>
    <xf numFmtId="0" fontId="7" fillId="2" borderId="26" xfId="0" applyNumberFormat="1" applyFont="1" applyFill="1" applyBorder="1" applyAlignment="1" applyProtection="1">
      <alignment horizontal="left" vertical="center" wrapText="1"/>
    </xf>
    <xf numFmtId="0" fontId="7" fillId="2" borderId="27" xfId="0" applyNumberFormat="1" applyFont="1" applyFill="1" applyBorder="1" applyAlignment="1" applyProtection="1">
      <alignment horizontal="left" vertical="center" wrapText="1"/>
    </xf>
    <xf numFmtId="0" fontId="0" fillId="2" borderId="31" xfId="0" applyNumberFormat="1" applyFont="1" applyFill="1" applyBorder="1" applyAlignment="1" applyProtection="1">
      <alignment horizontal="center" vertical="center" wrapText="1"/>
    </xf>
    <xf numFmtId="0" fontId="0" fillId="2" borderId="17" xfId="0" applyNumberFormat="1" applyFont="1" applyFill="1" applyBorder="1" applyAlignment="1" applyProtection="1">
      <alignment horizontal="center" vertical="center" wrapText="1"/>
    </xf>
    <xf numFmtId="0" fontId="7" fillId="2" borderId="30" xfId="19" applyNumberFormat="1" applyFont="1" applyFill="1" applyBorder="1" applyAlignment="1" applyProtection="1">
      <alignment horizontal="center" vertical="center" wrapText="1"/>
    </xf>
    <xf numFmtId="0" fontId="7" fillId="2" borderId="23" xfId="19" applyNumberFormat="1" applyFont="1" applyFill="1" applyBorder="1" applyAlignment="1" applyProtection="1">
      <alignment horizontal="center" vertical="center" wrapText="1"/>
    </xf>
    <xf numFmtId="0" fontId="7" fillId="2" borderId="24" xfId="19" applyNumberFormat="1" applyFont="1" applyFill="1" applyBorder="1" applyAlignment="1" applyProtection="1">
      <alignment horizontal="center" vertical="center" wrapText="1"/>
    </xf>
    <xf numFmtId="0" fontId="7" fillId="2" borderId="32" xfId="19" applyNumberFormat="1" applyFont="1" applyFill="1" applyBorder="1" applyAlignment="1" applyProtection="1">
      <alignment horizontal="center" vertical="center" wrapText="1"/>
    </xf>
    <xf numFmtId="0" fontId="7" fillId="2" borderId="26" xfId="19" applyNumberFormat="1" applyFont="1" applyFill="1" applyBorder="1" applyAlignment="1" applyProtection="1">
      <alignment horizontal="center" vertical="center" wrapText="1"/>
    </xf>
    <xf numFmtId="0" fontId="7" fillId="2" borderId="27" xfId="19" applyNumberFormat="1" applyFont="1" applyFill="1" applyBorder="1" applyAlignment="1" applyProtection="1">
      <alignment horizontal="center" vertical="center" wrapText="1"/>
    </xf>
  </cellXfs>
  <cellStyles count="49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一般 2 2" xfId="20" xr:uid="{00000000-0005-0000-0000-000014000000}"/>
    <cellStyle name="一般 3" xfId="21" xr:uid="{00000000-0005-0000-0000-000015000000}"/>
    <cellStyle name="一般 4" xfId="22" xr:uid="{00000000-0005-0000-0000-000016000000}"/>
    <cellStyle name="一般 5" xfId="23" xr:uid="{00000000-0005-0000-0000-000017000000}"/>
    <cellStyle name="千分位[0] 2" xfId="24" xr:uid="{00000000-0005-0000-0000-00001A000000}"/>
    <cellStyle name="千分位[0] 3" xfId="25" xr:uid="{00000000-0005-0000-0000-00001B000000}"/>
    <cellStyle name="中等" xfId="26" xr:uid="{00000000-0005-0000-0000-00001D000000}"/>
    <cellStyle name="合計" xfId="27" xr:uid="{00000000-0005-0000-0000-00001E000000}"/>
    <cellStyle name="好" xfId="28" xr:uid="{00000000-0005-0000-0000-00001F000000}"/>
    <cellStyle name="計算方式" xfId="29" xr:uid="{00000000-0005-0000-0000-000021000000}"/>
    <cellStyle name="連結的儲存格" xfId="30" xr:uid="{00000000-0005-0000-0000-000024000000}"/>
    <cellStyle name="備註" xfId="31" xr:uid="{00000000-0005-0000-0000-000025000000}"/>
    <cellStyle name="說明文字" xfId="32" xr:uid="{00000000-0005-0000-0000-000027000000}"/>
    <cellStyle name="輔色1" xfId="33" xr:uid="{00000000-0005-0000-0000-000028000000}"/>
    <cellStyle name="輔色2" xfId="34" xr:uid="{00000000-0005-0000-0000-000029000000}"/>
    <cellStyle name="輔色3" xfId="35" xr:uid="{00000000-0005-0000-0000-00002A000000}"/>
    <cellStyle name="輔色4" xfId="36" xr:uid="{00000000-0005-0000-0000-00002B000000}"/>
    <cellStyle name="輔色5" xfId="37" xr:uid="{00000000-0005-0000-0000-00002C000000}"/>
    <cellStyle name="輔色6" xfId="38" xr:uid="{00000000-0005-0000-0000-00002D000000}"/>
    <cellStyle name="標題" xfId="39" xr:uid="{00000000-0005-0000-0000-00002E000000}"/>
    <cellStyle name="標題 1" xfId="40" xr:uid="{00000000-0005-0000-0000-00002F000000}"/>
    <cellStyle name="標題 2" xfId="41" xr:uid="{00000000-0005-0000-0000-000030000000}"/>
    <cellStyle name="標題 3" xfId="42" xr:uid="{00000000-0005-0000-0000-000031000000}"/>
    <cellStyle name="標題 4" xfId="43" xr:uid="{00000000-0005-0000-0000-000032000000}"/>
    <cellStyle name="輸入" xfId="44" xr:uid="{00000000-0005-0000-0000-000033000000}"/>
    <cellStyle name="輸出" xfId="45" xr:uid="{00000000-0005-0000-0000-000034000000}"/>
    <cellStyle name="檢查儲存格" xfId="46" xr:uid="{00000000-0005-0000-0000-000035000000}"/>
    <cellStyle name="壞" xfId="47" xr:uid="{00000000-0005-0000-0000-000036000000}"/>
    <cellStyle name="警告文字" xfId="48" xr:uid="{00000000-0005-0000-0000-00003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workbookViewId="0">
      <selection activeCell="A2" sqref="A2"/>
    </sheetView>
  </sheetViews>
  <sheetFormatPr defaultColWidth="9" defaultRowHeight="16.5" customHeight="1"/>
  <cols>
    <col min="1" max="1" width="8.125" customWidth="1"/>
    <col min="2" max="2" width="11.625" customWidth="1"/>
    <col min="3" max="3" width="2.625" customWidth="1"/>
    <col min="4" max="17" width="7.625" customWidth="1"/>
    <col min="18" max="20" width="12.625" customWidth="1"/>
  </cols>
  <sheetData>
    <row r="1" spans="1:20" ht="32.1" customHeight="1">
      <c r="A1" s="48" t="s">
        <v>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56" t="s">
        <v>1</v>
      </c>
      <c r="M1" s="49"/>
      <c r="N1" s="49"/>
      <c r="O1" s="49"/>
      <c r="P1" s="49"/>
      <c r="Q1" s="49"/>
      <c r="R1" s="49"/>
      <c r="S1" s="49"/>
      <c r="T1" s="49"/>
    </row>
    <row r="2" spans="1:20" s="17" customFormat="1" ht="32.1" customHeight="1" thickBot="1">
      <c r="A2" s="19"/>
      <c r="B2" s="15"/>
      <c r="C2" s="15"/>
      <c r="D2" s="15"/>
      <c r="E2" s="14" t="s">
        <v>21</v>
      </c>
      <c r="F2" s="12"/>
      <c r="G2" s="12"/>
      <c r="H2" s="23"/>
      <c r="I2" s="15"/>
      <c r="J2" s="23"/>
      <c r="K2" s="23" t="s">
        <v>27</v>
      </c>
      <c r="L2" s="18"/>
      <c r="M2" s="16"/>
      <c r="N2" s="16"/>
      <c r="O2" s="14" t="s">
        <v>22</v>
      </c>
      <c r="P2" s="13"/>
      <c r="Q2" s="13"/>
      <c r="R2" s="13"/>
      <c r="S2" s="16"/>
      <c r="T2" s="23" t="s">
        <v>18</v>
      </c>
    </row>
    <row r="3" spans="1:20" ht="20.100000000000001" customHeight="1">
      <c r="A3" s="57" t="s">
        <v>23</v>
      </c>
      <c r="B3" s="57"/>
      <c r="C3" s="58"/>
      <c r="D3" s="50" t="s">
        <v>9</v>
      </c>
      <c r="E3" s="51"/>
      <c r="F3" s="52"/>
      <c r="G3" s="10" t="s">
        <v>11</v>
      </c>
      <c r="H3" s="9"/>
      <c r="I3" s="9"/>
      <c r="J3" s="6" t="s">
        <v>12</v>
      </c>
      <c r="K3" s="5"/>
      <c r="L3" s="63" t="s">
        <v>13</v>
      </c>
      <c r="M3" s="64"/>
      <c r="N3" s="69" t="s">
        <v>24</v>
      </c>
      <c r="O3" s="70"/>
      <c r="P3" s="70"/>
      <c r="Q3" s="71"/>
      <c r="R3" s="2" t="s">
        <v>26</v>
      </c>
      <c r="S3" s="45" t="s">
        <v>16</v>
      </c>
      <c r="T3" s="10" t="s">
        <v>17</v>
      </c>
    </row>
    <row r="4" spans="1:20" ht="27.95" customHeight="1">
      <c r="A4" s="59"/>
      <c r="B4" s="59"/>
      <c r="C4" s="60"/>
      <c r="D4" s="53" t="s">
        <v>8</v>
      </c>
      <c r="E4" s="54"/>
      <c r="F4" s="55"/>
      <c r="G4" s="8" t="s">
        <v>10</v>
      </c>
      <c r="H4" s="7"/>
      <c r="I4" s="7"/>
      <c r="J4" s="4" t="s">
        <v>15</v>
      </c>
      <c r="K4" s="3"/>
      <c r="L4" s="65" t="s">
        <v>14</v>
      </c>
      <c r="M4" s="66"/>
      <c r="N4" s="72" t="s">
        <v>25</v>
      </c>
      <c r="O4" s="73"/>
      <c r="P4" s="73"/>
      <c r="Q4" s="74"/>
      <c r="R4" s="1"/>
      <c r="S4" s="46"/>
      <c r="T4" s="67"/>
    </row>
    <row r="5" spans="1:20" ht="18.95" customHeight="1">
      <c r="A5" s="59"/>
      <c r="B5" s="59"/>
      <c r="C5" s="60"/>
      <c r="D5" s="25" t="s">
        <v>2</v>
      </c>
      <c r="E5" s="26" t="s">
        <v>3</v>
      </c>
      <c r="F5" s="27" t="s">
        <v>4</v>
      </c>
      <c r="G5" s="29" t="s">
        <v>2</v>
      </c>
      <c r="H5" s="26" t="s">
        <v>3</v>
      </c>
      <c r="I5" s="26" t="s">
        <v>4</v>
      </c>
      <c r="J5" s="30" t="s">
        <v>2</v>
      </c>
      <c r="K5" s="31"/>
      <c r="L5" s="32" t="s">
        <v>3</v>
      </c>
      <c r="M5" s="26" t="s">
        <v>4</v>
      </c>
      <c r="N5" s="30" t="s">
        <v>2</v>
      </c>
      <c r="O5" s="31"/>
      <c r="P5" s="26" t="s">
        <v>3</v>
      </c>
      <c r="Q5" s="26" t="s">
        <v>4</v>
      </c>
      <c r="R5" s="1"/>
      <c r="S5" s="46"/>
      <c r="T5" s="67"/>
    </row>
    <row r="6" spans="1:20" ht="18.95" customHeight="1" thickBot="1">
      <c r="A6" s="61"/>
      <c r="B6" s="61"/>
      <c r="C6" s="62"/>
      <c r="D6" s="24" t="s">
        <v>5</v>
      </c>
      <c r="E6" s="21" t="s">
        <v>6</v>
      </c>
      <c r="F6" s="28" t="s">
        <v>7</v>
      </c>
      <c r="G6" s="21" t="s">
        <v>5</v>
      </c>
      <c r="H6" s="21" t="s">
        <v>6</v>
      </c>
      <c r="I6" s="21" t="s">
        <v>7</v>
      </c>
      <c r="J6" s="21" t="s">
        <v>5</v>
      </c>
      <c r="K6" s="35" t="s">
        <v>28</v>
      </c>
      <c r="L6" s="20" t="s">
        <v>6</v>
      </c>
      <c r="M6" s="21" t="s">
        <v>7</v>
      </c>
      <c r="N6" s="21" t="s">
        <v>5</v>
      </c>
      <c r="O6" s="35" t="s">
        <v>29</v>
      </c>
      <c r="P6" s="21" t="s">
        <v>6</v>
      </c>
      <c r="Q6" s="21" t="s">
        <v>7</v>
      </c>
      <c r="R6" s="44"/>
      <c r="S6" s="47"/>
      <c r="T6" s="68"/>
    </row>
    <row r="7" spans="1:20" s="33" customFormat="1" ht="18" customHeight="1" thickBot="1">
      <c r="A7" s="37" t="s">
        <v>32</v>
      </c>
      <c r="B7" s="33" t="s">
        <v>33</v>
      </c>
      <c r="C7" s="34" t="s">
        <v>34</v>
      </c>
      <c r="D7" s="38">
        <v>18273</v>
      </c>
      <c r="E7" s="38">
        <v>4496</v>
      </c>
      <c r="F7" s="38">
        <v>13777</v>
      </c>
      <c r="G7" s="38">
        <v>63026</v>
      </c>
      <c r="H7" s="38">
        <v>24202</v>
      </c>
      <c r="I7" s="38">
        <v>38824</v>
      </c>
      <c r="J7" s="38">
        <v>92567</v>
      </c>
      <c r="K7" s="39">
        <v>146.87</v>
      </c>
      <c r="L7" s="38">
        <v>29089</v>
      </c>
      <c r="M7" s="38">
        <v>63478</v>
      </c>
      <c r="N7" s="38">
        <v>1469</v>
      </c>
      <c r="O7" s="39">
        <v>8.0399999999999991</v>
      </c>
      <c r="P7" s="38">
        <v>22</v>
      </c>
      <c r="Q7" s="38">
        <v>1447</v>
      </c>
      <c r="R7" s="41">
        <v>299123</v>
      </c>
      <c r="S7" s="41">
        <v>33436358</v>
      </c>
      <c r="T7" s="41">
        <v>8634856</v>
      </c>
    </row>
    <row r="8" spans="1:20" s="33" customFormat="1" ht="18" customHeight="1" thickBot="1">
      <c r="A8" s="37" t="s">
        <v>35</v>
      </c>
      <c r="B8" s="33" t="s">
        <v>36</v>
      </c>
      <c r="C8" s="34"/>
      <c r="D8" s="38">
        <v>2459</v>
      </c>
      <c r="E8" s="38">
        <v>467</v>
      </c>
      <c r="F8" s="38">
        <v>1992</v>
      </c>
      <c r="G8" s="38">
        <v>7023</v>
      </c>
      <c r="H8" s="38">
        <v>2448</v>
      </c>
      <c r="I8" s="38">
        <v>4575</v>
      </c>
      <c r="J8" s="38">
        <v>11511</v>
      </c>
      <c r="K8" s="39">
        <v>163.9</v>
      </c>
      <c r="L8" s="38">
        <v>2895</v>
      </c>
      <c r="M8" s="38">
        <v>8616</v>
      </c>
      <c r="N8" s="38">
        <v>213</v>
      </c>
      <c r="O8" s="39">
        <v>8.66</v>
      </c>
      <c r="P8" s="38">
        <v>4</v>
      </c>
      <c r="Q8" s="38">
        <v>209</v>
      </c>
      <c r="R8" s="41">
        <v>36542</v>
      </c>
      <c r="S8" s="41">
        <v>3287528</v>
      </c>
      <c r="T8" s="41">
        <v>723464</v>
      </c>
    </row>
    <row r="9" spans="1:20" s="33" customFormat="1" ht="18" customHeight="1" thickBot="1">
      <c r="A9" s="37" t="s">
        <v>37</v>
      </c>
      <c r="B9" s="33" t="s">
        <v>38</v>
      </c>
      <c r="C9" s="34"/>
      <c r="D9" s="38">
        <v>4182</v>
      </c>
      <c r="E9" s="38">
        <v>584</v>
      </c>
      <c r="F9" s="38">
        <v>3598</v>
      </c>
      <c r="G9" s="38">
        <v>18433</v>
      </c>
      <c r="H9" s="38">
        <v>5782</v>
      </c>
      <c r="I9" s="38">
        <v>12651</v>
      </c>
      <c r="J9" s="38">
        <v>26355</v>
      </c>
      <c r="K9" s="39">
        <v>142.97999999999999</v>
      </c>
      <c r="L9" s="38">
        <v>6494</v>
      </c>
      <c r="M9" s="38">
        <v>19861</v>
      </c>
      <c r="N9" s="38">
        <v>687</v>
      </c>
      <c r="O9" s="39">
        <v>16.43</v>
      </c>
      <c r="P9" s="38">
        <v>4</v>
      </c>
      <c r="Q9" s="38">
        <v>683</v>
      </c>
      <c r="R9" s="41">
        <v>139072</v>
      </c>
      <c r="S9" s="41">
        <v>12664201</v>
      </c>
      <c r="T9" s="41">
        <v>3242690</v>
      </c>
    </row>
    <row r="10" spans="1:20" s="33" customFormat="1" ht="18" customHeight="1" thickBot="1">
      <c r="A10" s="37" t="s">
        <v>39</v>
      </c>
      <c r="B10" s="33" t="s">
        <v>40</v>
      </c>
      <c r="C10" s="34"/>
      <c r="D10" s="38">
        <v>1910</v>
      </c>
      <c r="E10" s="38">
        <v>373</v>
      </c>
      <c r="F10" s="38">
        <v>1537</v>
      </c>
      <c r="G10" s="38">
        <v>6471</v>
      </c>
      <c r="H10" s="38">
        <v>2166</v>
      </c>
      <c r="I10" s="38">
        <v>4305</v>
      </c>
      <c r="J10" s="38">
        <v>8651</v>
      </c>
      <c r="K10" s="39">
        <v>133.69</v>
      </c>
      <c r="L10" s="38">
        <v>2509</v>
      </c>
      <c r="M10" s="38">
        <v>6142</v>
      </c>
      <c r="N10" s="38">
        <v>93</v>
      </c>
      <c r="O10" s="39">
        <v>4.87</v>
      </c>
      <c r="P10" s="38">
        <v>1</v>
      </c>
      <c r="Q10" s="38">
        <v>92</v>
      </c>
      <c r="R10" s="41">
        <v>15009</v>
      </c>
      <c r="S10" s="41">
        <v>3283662</v>
      </c>
      <c r="T10" s="41">
        <v>1071994</v>
      </c>
    </row>
    <row r="11" spans="1:20" s="33" customFormat="1" ht="18" customHeight="1" thickBot="1">
      <c r="A11" s="37" t="s">
        <v>41</v>
      </c>
      <c r="B11" s="33" t="s">
        <v>42</v>
      </c>
      <c r="C11" s="34"/>
      <c r="D11" s="38">
        <v>2151</v>
      </c>
      <c r="E11" s="38">
        <v>493</v>
      </c>
      <c r="F11" s="38">
        <v>1658</v>
      </c>
      <c r="G11" s="38">
        <v>6224</v>
      </c>
      <c r="H11" s="38">
        <v>2428</v>
      </c>
      <c r="I11" s="38">
        <v>3796</v>
      </c>
      <c r="J11" s="38">
        <v>9393</v>
      </c>
      <c r="K11" s="39">
        <v>150.91999999999999</v>
      </c>
      <c r="L11" s="38">
        <v>2776</v>
      </c>
      <c r="M11" s="38">
        <v>6617</v>
      </c>
      <c r="N11" s="38">
        <v>115</v>
      </c>
      <c r="O11" s="39">
        <v>5.35</v>
      </c>
      <c r="P11" s="38">
        <v>3</v>
      </c>
      <c r="Q11" s="38">
        <v>112</v>
      </c>
      <c r="R11" s="41">
        <v>21430</v>
      </c>
      <c r="S11" s="41">
        <v>1996321</v>
      </c>
      <c r="T11" s="41">
        <v>673730</v>
      </c>
    </row>
    <row r="12" spans="1:20" s="33" customFormat="1" ht="18" customHeight="1" thickBot="1">
      <c r="A12" s="37" t="s">
        <v>43</v>
      </c>
      <c r="B12" s="33" t="s">
        <v>44</v>
      </c>
      <c r="C12" s="34"/>
      <c r="D12" s="38">
        <v>1281</v>
      </c>
      <c r="E12" s="38">
        <v>333</v>
      </c>
      <c r="F12" s="38">
        <v>948</v>
      </c>
      <c r="G12" s="38">
        <v>3965</v>
      </c>
      <c r="H12" s="38">
        <v>1699</v>
      </c>
      <c r="I12" s="38">
        <v>2266</v>
      </c>
      <c r="J12" s="38">
        <v>5927</v>
      </c>
      <c r="K12" s="39">
        <v>149.47999999999999</v>
      </c>
      <c r="L12" s="38">
        <v>2011</v>
      </c>
      <c r="M12" s="38">
        <v>3916</v>
      </c>
      <c r="N12" s="38">
        <v>48</v>
      </c>
      <c r="O12" s="39">
        <v>3.75</v>
      </c>
      <c r="P12" s="38">
        <v>1</v>
      </c>
      <c r="Q12" s="38">
        <v>47</v>
      </c>
      <c r="R12" s="41">
        <v>9356</v>
      </c>
      <c r="S12" s="41">
        <v>2072887</v>
      </c>
      <c r="T12" s="41">
        <v>295149</v>
      </c>
    </row>
    <row r="13" spans="1:20" s="33" customFormat="1" ht="18" customHeight="1" thickBot="1">
      <c r="A13" s="37" t="s">
        <v>45</v>
      </c>
      <c r="B13" s="33" t="s">
        <v>46</v>
      </c>
      <c r="C13" s="34"/>
      <c r="D13" s="38">
        <v>1812</v>
      </c>
      <c r="E13" s="38">
        <v>516</v>
      </c>
      <c r="F13" s="38">
        <v>1296</v>
      </c>
      <c r="G13" s="38">
        <v>5806</v>
      </c>
      <c r="H13" s="38">
        <v>2663</v>
      </c>
      <c r="I13" s="38">
        <v>3143</v>
      </c>
      <c r="J13" s="38">
        <v>8936</v>
      </c>
      <c r="K13" s="39">
        <v>153.91</v>
      </c>
      <c r="L13" s="38">
        <v>3094</v>
      </c>
      <c r="M13" s="38">
        <v>5842</v>
      </c>
      <c r="N13" s="38">
        <v>71</v>
      </c>
      <c r="O13" s="39">
        <v>3.92</v>
      </c>
      <c r="P13" s="40">
        <v>0</v>
      </c>
      <c r="Q13" s="38">
        <v>71</v>
      </c>
      <c r="R13" s="41">
        <v>11500</v>
      </c>
      <c r="S13" s="41">
        <v>3230503</v>
      </c>
      <c r="T13" s="41">
        <v>541989</v>
      </c>
    </row>
    <row r="14" spans="1:20" s="33" customFormat="1" ht="18" customHeight="1" thickBot="1">
      <c r="A14" s="37" t="s">
        <v>47</v>
      </c>
      <c r="B14" s="33" t="s">
        <v>48</v>
      </c>
      <c r="C14" s="34"/>
      <c r="D14" s="38">
        <v>248</v>
      </c>
      <c r="E14" s="38">
        <v>121</v>
      </c>
      <c r="F14" s="38">
        <v>127</v>
      </c>
      <c r="G14" s="38">
        <v>718</v>
      </c>
      <c r="H14" s="38">
        <v>492</v>
      </c>
      <c r="I14" s="38">
        <v>226</v>
      </c>
      <c r="J14" s="38">
        <v>1145</v>
      </c>
      <c r="K14" s="39">
        <v>159.47</v>
      </c>
      <c r="L14" s="38">
        <v>628</v>
      </c>
      <c r="M14" s="38">
        <v>517</v>
      </c>
      <c r="N14" s="38">
        <v>6</v>
      </c>
      <c r="O14" s="39">
        <v>2.42</v>
      </c>
      <c r="P14" s="38">
        <v>1</v>
      </c>
      <c r="Q14" s="38">
        <v>5</v>
      </c>
      <c r="R14" s="41">
        <v>743</v>
      </c>
      <c r="S14" s="41">
        <v>458566</v>
      </c>
      <c r="T14" s="41">
        <v>24090</v>
      </c>
    </row>
    <row r="15" spans="1:20" s="33" customFormat="1" ht="18" customHeight="1" thickBot="1">
      <c r="A15" s="37" t="s">
        <v>49</v>
      </c>
      <c r="B15" s="33" t="s">
        <v>50</v>
      </c>
      <c r="C15" s="34"/>
      <c r="D15" s="38">
        <v>571</v>
      </c>
      <c r="E15" s="38">
        <v>115</v>
      </c>
      <c r="F15" s="38">
        <v>456</v>
      </c>
      <c r="G15" s="38">
        <v>2293</v>
      </c>
      <c r="H15" s="38">
        <v>462</v>
      </c>
      <c r="I15" s="38">
        <v>1831</v>
      </c>
      <c r="J15" s="38">
        <v>2734</v>
      </c>
      <c r="K15" s="39">
        <v>119.23</v>
      </c>
      <c r="L15" s="38">
        <v>530</v>
      </c>
      <c r="M15" s="38">
        <v>2204</v>
      </c>
      <c r="N15" s="38">
        <v>98</v>
      </c>
      <c r="O15" s="39">
        <v>17.16</v>
      </c>
      <c r="P15" s="38">
        <v>1</v>
      </c>
      <c r="Q15" s="38">
        <v>97</v>
      </c>
      <c r="R15" s="41">
        <v>27597</v>
      </c>
      <c r="S15" s="41">
        <v>931132</v>
      </c>
      <c r="T15" s="41">
        <v>718958</v>
      </c>
    </row>
    <row r="16" spans="1:20" s="33" customFormat="1" ht="18" customHeight="1" thickBot="1">
      <c r="A16" s="37" t="s">
        <v>51</v>
      </c>
      <c r="B16" s="33" t="s">
        <v>52</v>
      </c>
      <c r="C16" s="34"/>
      <c r="D16" s="38">
        <v>348</v>
      </c>
      <c r="E16" s="38">
        <v>133</v>
      </c>
      <c r="F16" s="38">
        <v>215</v>
      </c>
      <c r="G16" s="38">
        <v>911</v>
      </c>
      <c r="H16" s="38">
        <v>450</v>
      </c>
      <c r="I16" s="38">
        <v>461</v>
      </c>
      <c r="J16" s="38">
        <v>1326</v>
      </c>
      <c r="K16" s="39">
        <v>145.55000000000001</v>
      </c>
      <c r="L16" s="38">
        <v>567</v>
      </c>
      <c r="M16" s="38">
        <v>759</v>
      </c>
      <c r="N16" s="38">
        <v>13</v>
      </c>
      <c r="O16" s="39">
        <v>3.74</v>
      </c>
      <c r="P16" s="40">
        <v>0</v>
      </c>
      <c r="Q16" s="38">
        <v>13</v>
      </c>
      <c r="R16" s="41">
        <v>7440</v>
      </c>
      <c r="S16" s="41">
        <v>477144</v>
      </c>
      <c r="T16" s="41">
        <v>186825</v>
      </c>
    </row>
    <row r="17" spans="1:20" s="33" customFormat="1" ht="18" customHeight="1" thickBot="1">
      <c r="A17" s="37" t="s">
        <v>53</v>
      </c>
      <c r="B17" s="33" t="s">
        <v>54</v>
      </c>
      <c r="C17" s="34"/>
      <c r="D17" s="38">
        <v>793</v>
      </c>
      <c r="E17" s="38">
        <v>212</v>
      </c>
      <c r="F17" s="38">
        <v>581</v>
      </c>
      <c r="G17" s="38">
        <v>1869</v>
      </c>
      <c r="H17" s="38">
        <v>804</v>
      </c>
      <c r="I17" s="38">
        <v>1065</v>
      </c>
      <c r="J17" s="38">
        <v>3085</v>
      </c>
      <c r="K17" s="39">
        <v>165.06</v>
      </c>
      <c r="L17" s="38">
        <v>972</v>
      </c>
      <c r="M17" s="38">
        <v>2113</v>
      </c>
      <c r="N17" s="38">
        <v>9</v>
      </c>
      <c r="O17" s="39">
        <v>1.1299999999999999</v>
      </c>
      <c r="P17" s="40">
        <v>0</v>
      </c>
      <c r="Q17" s="38">
        <v>9</v>
      </c>
      <c r="R17" s="41">
        <v>1742</v>
      </c>
      <c r="S17" s="41">
        <v>446283</v>
      </c>
      <c r="T17" s="41">
        <v>96107</v>
      </c>
    </row>
    <row r="18" spans="1:20" s="33" customFormat="1" ht="18" customHeight="1" thickBot="1">
      <c r="A18" s="37" t="s">
        <v>55</v>
      </c>
      <c r="B18" s="33" t="s">
        <v>56</v>
      </c>
      <c r="C18" s="34"/>
      <c r="D18" s="38">
        <v>276</v>
      </c>
      <c r="E18" s="38">
        <v>123</v>
      </c>
      <c r="F18" s="38">
        <v>153</v>
      </c>
      <c r="G18" s="38">
        <v>755</v>
      </c>
      <c r="H18" s="38">
        <v>466</v>
      </c>
      <c r="I18" s="38">
        <v>289</v>
      </c>
      <c r="J18" s="38">
        <v>1098</v>
      </c>
      <c r="K18" s="39">
        <v>145.43</v>
      </c>
      <c r="L18" s="38">
        <v>553</v>
      </c>
      <c r="M18" s="38">
        <v>545</v>
      </c>
      <c r="N18" s="38">
        <v>6</v>
      </c>
      <c r="O18" s="39">
        <v>2.17</v>
      </c>
      <c r="P18" s="38">
        <v>1</v>
      </c>
      <c r="Q18" s="38">
        <v>5</v>
      </c>
      <c r="R18" s="41">
        <v>1333</v>
      </c>
      <c r="S18" s="41">
        <v>362321</v>
      </c>
      <c r="T18" s="41">
        <v>130603</v>
      </c>
    </row>
    <row r="19" spans="1:20" s="33" customFormat="1" ht="18" customHeight="1" thickBot="1">
      <c r="A19" s="37" t="s">
        <v>57</v>
      </c>
      <c r="B19" s="33" t="s">
        <v>58</v>
      </c>
      <c r="C19" s="34"/>
      <c r="D19" s="38">
        <v>347</v>
      </c>
      <c r="E19" s="38">
        <v>139</v>
      </c>
      <c r="F19" s="38">
        <v>208</v>
      </c>
      <c r="G19" s="38">
        <v>1122</v>
      </c>
      <c r="H19" s="38">
        <v>601</v>
      </c>
      <c r="I19" s="38">
        <v>521</v>
      </c>
      <c r="J19" s="38">
        <v>1845</v>
      </c>
      <c r="K19" s="39">
        <v>164.44</v>
      </c>
      <c r="L19" s="38">
        <v>778</v>
      </c>
      <c r="M19" s="38">
        <v>1067</v>
      </c>
      <c r="N19" s="38">
        <v>9</v>
      </c>
      <c r="O19" s="39">
        <v>2.59</v>
      </c>
      <c r="P19" s="40">
        <v>0</v>
      </c>
      <c r="Q19" s="38">
        <v>9</v>
      </c>
      <c r="R19" s="41">
        <v>1136</v>
      </c>
      <c r="S19" s="41">
        <v>654247</v>
      </c>
      <c r="T19" s="41">
        <v>110653</v>
      </c>
    </row>
    <row r="20" spans="1:20" s="33" customFormat="1" ht="18" customHeight="1" thickBot="1">
      <c r="A20" s="37" t="s">
        <v>59</v>
      </c>
      <c r="B20" s="33" t="s">
        <v>60</v>
      </c>
      <c r="C20" s="34"/>
      <c r="D20" s="38">
        <v>255</v>
      </c>
      <c r="E20" s="38">
        <v>106</v>
      </c>
      <c r="F20" s="38">
        <v>149</v>
      </c>
      <c r="G20" s="38">
        <v>681</v>
      </c>
      <c r="H20" s="38">
        <v>331</v>
      </c>
      <c r="I20" s="38">
        <v>350</v>
      </c>
      <c r="J20" s="38">
        <v>1363</v>
      </c>
      <c r="K20" s="39">
        <v>200.15</v>
      </c>
      <c r="L20" s="38">
        <v>453</v>
      </c>
      <c r="M20" s="38">
        <v>910</v>
      </c>
      <c r="N20" s="38">
        <v>1</v>
      </c>
      <c r="O20" s="39">
        <v>0.39</v>
      </c>
      <c r="P20" s="40">
        <v>0</v>
      </c>
      <c r="Q20" s="38">
        <v>1</v>
      </c>
      <c r="R20" s="41">
        <v>170</v>
      </c>
      <c r="S20" s="41">
        <v>155084</v>
      </c>
      <c r="T20" s="41">
        <v>58783</v>
      </c>
    </row>
    <row r="21" spans="1:20" s="33" customFormat="1" ht="18" customHeight="1" thickBot="1">
      <c r="A21" s="37" t="s">
        <v>61</v>
      </c>
      <c r="B21" s="33" t="s">
        <v>62</v>
      </c>
      <c r="C21" s="34"/>
      <c r="D21" s="38">
        <v>407</v>
      </c>
      <c r="E21" s="38">
        <v>202</v>
      </c>
      <c r="F21" s="38">
        <v>205</v>
      </c>
      <c r="G21" s="38">
        <v>1060</v>
      </c>
      <c r="H21" s="38">
        <v>736</v>
      </c>
      <c r="I21" s="38">
        <v>324</v>
      </c>
      <c r="J21" s="38">
        <v>1709</v>
      </c>
      <c r="K21" s="39">
        <v>161.22999999999999</v>
      </c>
      <c r="L21" s="38">
        <v>965</v>
      </c>
      <c r="M21" s="38">
        <v>744</v>
      </c>
      <c r="N21" s="38">
        <v>3</v>
      </c>
      <c r="O21" s="39">
        <v>0.74</v>
      </c>
      <c r="P21" s="38">
        <v>2</v>
      </c>
      <c r="Q21" s="38">
        <v>1</v>
      </c>
      <c r="R21" s="41">
        <v>485</v>
      </c>
      <c r="S21" s="41">
        <v>410109</v>
      </c>
      <c r="T21" s="41">
        <v>78164</v>
      </c>
    </row>
    <row r="22" spans="1:20" s="33" customFormat="1" ht="18" customHeight="1" thickBot="1">
      <c r="A22" s="37" t="s">
        <v>63</v>
      </c>
      <c r="B22" s="33" t="s">
        <v>64</v>
      </c>
      <c r="C22" s="34"/>
      <c r="D22" s="38">
        <v>135</v>
      </c>
      <c r="E22" s="38">
        <v>97</v>
      </c>
      <c r="F22" s="38">
        <v>38</v>
      </c>
      <c r="G22" s="38">
        <v>337</v>
      </c>
      <c r="H22" s="38">
        <v>280</v>
      </c>
      <c r="I22" s="38">
        <v>57</v>
      </c>
      <c r="J22" s="38">
        <v>553</v>
      </c>
      <c r="K22" s="39">
        <v>164.09</v>
      </c>
      <c r="L22" s="38">
        <v>410</v>
      </c>
      <c r="M22" s="38">
        <v>143</v>
      </c>
      <c r="N22" s="38">
        <v>4</v>
      </c>
      <c r="O22" s="39">
        <v>2.96</v>
      </c>
      <c r="P22" s="40">
        <v>0</v>
      </c>
      <c r="Q22" s="38">
        <v>4</v>
      </c>
      <c r="R22" s="41">
        <v>758</v>
      </c>
      <c r="S22" s="41">
        <v>107920</v>
      </c>
      <c r="T22" s="41">
        <v>40978</v>
      </c>
    </row>
    <row r="23" spans="1:20" s="33" customFormat="1" ht="18" customHeight="1" thickBot="1">
      <c r="A23" s="37" t="s">
        <v>65</v>
      </c>
      <c r="B23" s="33" t="s">
        <v>66</v>
      </c>
      <c r="C23" s="34"/>
      <c r="D23" s="38">
        <v>179</v>
      </c>
      <c r="E23" s="38">
        <v>113</v>
      </c>
      <c r="F23" s="38">
        <v>66</v>
      </c>
      <c r="G23" s="38">
        <v>642</v>
      </c>
      <c r="H23" s="38">
        <v>493</v>
      </c>
      <c r="I23" s="38">
        <v>149</v>
      </c>
      <c r="J23" s="38">
        <v>1069</v>
      </c>
      <c r="K23" s="39">
        <v>166.51</v>
      </c>
      <c r="L23" s="38">
        <v>760</v>
      </c>
      <c r="M23" s="38">
        <v>309</v>
      </c>
      <c r="N23" s="40">
        <v>0</v>
      </c>
      <c r="O23" s="42">
        <v>0</v>
      </c>
      <c r="P23" s="40">
        <v>0</v>
      </c>
      <c r="Q23" s="40">
        <v>0</v>
      </c>
      <c r="R23" s="41">
        <v>85</v>
      </c>
      <c r="S23" s="41">
        <v>360237</v>
      </c>
      <c r="T23" s="41">
        <v>58287</v>
      </c>
    </row>
    <row r="24" spans="1:20" s="33" customFormat="1" ht="18" customHeight="1" thickBot="1">
      <c r="A24" s="37" t="s">
        <v>67</v>
      </c>
      <c r="B24" s="33" t="s">
        <v>68</v>
      </c>
      <c r="C24" s="34"/>
      <c r="D24" s="38">
        <v>56</v>
      </c>
      <c r="E24" s="38">
        <v>43</v>
      </c>
      <c r="F24" s="38">
        <v>13</v>
      </c>
      <c r="G24" s="38">
        <v>197</v>
      </c>
      <c r="H24" s="38">
        <v>180</v>
      </c>
      <c r="I24" s="38">
        <v>17</v>
      </c>
      <c r="J24" s="38">
        <v>403</v>
      </c>
      <c r="K24" s="39">
        <v>204.57</v>
      </c>
      <c r="L24" s="38">
        <v>338</v>
      </c>
      <c r="M24" s="38">
        <v>65</v>
      </c>
      <c r="N24" s="40">
        <v>0</v>
      </c>
      <c r="O24" s="42">
        <v>0</v>
      </c>
      <c r="P24" s="40">
        <v>0</v>
      </c>
      <c r="Q24" s="40">
        <v>0</v>
      </c>
      <c r="R24" s="43">
        <v>0</v>
      </c>
      <c r="S24" s="41">
        <v>104610</v>
      </c>
      <c r="T24" s="41">
        <v>23090</v>
      </c>
    </row>
    <row r="25" spans="1:20" s="33" customFormat="1" ht="18" customHeight="1" thickBot="1">
      <c r="A25" s="37" t="s">
        <v>69</v>
      </c>
      <c r="B25" s="33" t="s">
        <v>70</v>
      </c>
      <c r="C25" s="34"/>
      <c r="D25" s="38">
        <v>152</v>
      </c>
      <c r="E25" s="38">
        <v>91</v>
      </c>
      <c r="F25" s="38">
        <v>61</v>
      </c>
      <c r="G25" s="38">
        <v>548</v>
      </c>
      <c r="H25" s="38">
        <v>426</v>
      </c>
      <c r="I25" s="38">
        <v>122</v>
      </c>
      <c r="J25" s="38">
        <v>755</v>
      </c>
      <c r="K25" s="39">
        <v>137.77000000000001</v>
      </c>
      <c r="L25" s="38">
        <v>503</v>
      </c>
      <c r="M25" s="38">
        <v>252</v>
      </c>
      <c r="N25" s="38">
        <v>3</v>
      </c>
      <c r="O25" s="39">
        <v>1.97</v>
      </c>
      <c r="P25" s="38">
        <v>1</v>
      </c>
      <c r="Q25" s="38">
        <v>2</v>
      </c>
      <c r="R25" s="41">
        <v>342</v>
      </c>
      <c r="S25" s="41">
        <v>537476</v>
      </c>
      <c r="T25" s="41">
        <v>69367</v>
      </c>
    </row>
    <row r="26" spans="1:20" s="33" customFormat="1" ht="18" customHeight="1" thickBot="1">
      <c r="A26" s="37" t="s">
        <v>71</v>
      </c>
      <c r="B26" s="33" t="s">
        <v>72</v>
      </c>
      <c r="C26" s="34"/>
      <c r="D26" s="38">
        <v>493</v>
      </c>
      <c r="E26" s="38">
        <v>87</v>
      </c>
      <c r="F26" s="38">
        <v>406</v>
      </c>
      <c r="G26" s="38">
        <v>3161</v>
      </c>
      <c r="H26" s="38">
        <v>614</v>
      </c>
      <c r="I26" s="38">
        <v>2547</v>
      </c>
      <c r="J26" s="38">
        <v>3381</v>
      </c>
      <c r="K26" s="39">
        <v>106.96</v>
      </c>
      <c r="L26" s="38">
        <v>797</v>
      </c>
      <c r="M26" s="38">
        <v>2584</v>
      </c>
      <c r="N26" s="38">
        <v>87</v>
      </c>
      <c r="O26" s="39">
        <v>17.649999999999999</v>
      </c>
      <c r="P26" s="38">
        <v>2</v>
      </c>
      <c r="Q26" s="38">
        <v>85</v>
      </c>
      <c r="R26" s="41">
        <v>24070</v>
      </c>
      <c r="S26" s="41">
        <v>1776641</v>
      </c>
      <c r="T26" s="41">
        <v>432342</v>
      </c>
    </row>
    <row r="27" spans="1:20" s="33" customFormat="1" ht="18" customHeight="1" thickBot="1">
      <c r="A27" s="37" t="s">
        <v>73</v>
      </c>
      <c r="B27" s="33" t="s">
        <v>74</v>
      </c>
      <c r="C27" s="34"/>
      <c r="D27" s="38">
        <v>137</v>
      </c>
      <c r="E27" s="38">
        <v>78</v>
      </c>
      <c r="F27" s="38">
        <v>59</v>
      </c>
      <c r="G27" s="38">
        <v>551</v>
      </c>
      <c r="H27" s="38">
        <v>433</v>
      </c>
      <c r="I27" s="38">
        <v>118</v>
      </c>
      <c r="J27" s="38">
        <v>788</v>
      </c>
      <c r="K27" s="39">
        <v>143.01</v>
      </c>
      <c r="L27" s="38">
        <v>550</v>
      </c>
      <c r="M27" s="38">
        <v>238</v>
      </c>
      <c r="N27" s="38">
        <v>1</v>
      </c>
      <c r="O27" s="39">
        <v>0.73</v>
      </c>
      <c r="P27" s="40">
        <v>0</v>
      </c>
      <c r="Q27" s="38">
        <v>1</v>
      </c>
      <c r="R27" s="41">
        <v>172</v>
      </c>
      <c r="S27" s="41">
        <v>76306</v>
      </c>
      <c r="T27" s="41">
        <v>18451</v>
      </c>
    </row>
    <row r="28" spans="1:20" s="33" customFormat="1" ht="18" customHeight="1" thickBot="1">
      <c r="A28" s="37" t="s">
        <v>75</v>
      </c>
      <c r="B28" s="33" t="s">
        <v>76</v>
      </c>
      <c r="C28" s="34"/>
      <c r="D28" s="38">
        <v>64</v>
      </c>
      <c r="E28" s="38">
        <v>53</v>
      </c>
      <c r="F28" s="38">
        <v>11</v>
      </c>
      <c r="G28" s="38">
        <v>224</v>
      </c>
      <c r="H28" s="38">
        <v>213</v>
      </c>
      <c r="I28" s="38">
        <v>11</v>
      </c>
      <c r="J28" s="38">
        <v>482</v>
      </c>
      <c r="K28" s="39">
        <v>215.18</v>
      </c>
      <c r="L28" s="38">
        <v>448</v>
      </c>
      <c r="M28" s="38">
        <v>34</v>
      </c>
      <c r="N28" s="38">
        <v>2</v>
      </c>
      <c r="O28" s="39">
        <v>3.13</v>
      </c>
      <c r="P28" s="38">
        <v>1</v>
      </c>
      <c r="Q28" s="38">
        <v>1</v>
      </c>
      <c r="R28" s="41">
        <v>142</v>
      </c>
      <c r="S28" s="41">
        <v>26313</v>
      </c>
      <c r="T28" s="41">
        <v>19842</v>
      </c>
    </row>
    <row r="29" spans="1:20" s="33" customFormat="1" ht="18" customHeight="1" thickBot="1">
      <c r="A29" s="37" t="s">
        <v>77</v>
      </c>
      <c r="B29" s="33" t="s">
        <v>78</v>
      </c>
      <c r="C29" s="34"/>
      <c r="D29" s="38">
        <v>17</v>
      </c>
      <c r="E29" s="38">
        <v>17</v>
      </c>
      <c r="F29" s="40">
        <v>0</v>
      </c>
      <c r="G29" s="38">
        <v>35</v>
      </c>
      <c r="H29" s="38">
        <v>35</v>
      </c>
      <c r="I29" s="40">
        <v>0</v>
      </c>
      <c r="J29" s="38">
        <v>58</v>
      </c>
      <c r="K29" s="39">
        <v>165.71</v>
      </c>
      <c r="L29" s="38">
        <v>58</v>
      </c>
      <c r="M29" s="40">
        <v>0</v>
      </c>
      <c r="N29" s="40">
        <v>0</v>
      </c>
      <c r="O29" s="42">
        <v>0</v>
      </c>
      <c r="P29" s="40">
        <v>0</v>
      </c>
      <c r="Q29" s="40">
        <v>0</v>
      </c>
      <c r="R29" s="43">
        <v>0</v>
      </c>
      <c r="S29" s="41">
        <v>16866</v>
      </c>
      <c r="T29" s="41">
        <v>19301</v>
      </c>
    </row>
    <row r="30" spans="1:20" ht="39.950000000000003" customHeight="1">
      <c r="A30" s="11" t="str">
        <f>CONCATENATE(A33,CHAR(10),SUBSTITUTE(A35,CHAR(10),CHAR(10)&amp;"　　　　　"))</f>
        <v>資料來源：縣市政府勞工行政單位。
附　　註：(1)=(實際進用人數÷法定進用人數)×100％。
　　　　　(2)=(未達法定進用機關(構)數÷義務機關(構)數)×100％。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 t="str">
        <f>CONCATENATE(SUBSTITUTE(A34,CHAR(10),CHAR(10)&amp;"　　　  "),CHAR(10),SUBSTITUTE(A36,CHAR(10),CHAR(10)&amp;"　　　　"))</f>
        <v>Source：The administration agencies of labor affairs in county (city) government.
Remark：(1)=(The actual  number ÷ The statutory number)×100％.
　　　　(2)=(The number of obligated authorities which not reach the statutory number ÷ The number of obligated authorities)×100％.</v>
      </c>
      <c r="M30" s="11"/>
      <c r="N30" s="11"/>
      <c r="O30" s="11"/>
      <c r="P30" s="11"/>
      <c r="Q30" s="11"/>
      <c r="R30" s="11"/>
      <c r="S30" s="11"/>
      <c r="T30" s="11"/>
    </row>
    <row r="33" spans="1:1" hidden="1">
      <c r="A33" s="33" t="s">
        <v>20</v>
      </c>
    </row>
    <row r="34" spans="1:1" hidden="1">
      <c r="A34" s="33" t="s">
        <v>19</v>
      </c>
    </row>
    <row r="35" spans="1:1" ht="105" hidden="1">
      <c r="A35" s="36" t="s">
        <v>30</v>
      </c>
    </row>
    <row r="36" spans="1:1" ht="199.5" hidden="1">
      <c r="A36" s="36" t="s">
        <v>31</v>
      </c>
    </row>
    <row r="66" spans="1:1">
      <c r="A66" s="22"/>
    </row>
  </sheetData>
  <mergeCells count="20">
    <mergeCell ref="A1:K1"/>
    <mergeCell ref="D3:F3"/>
    <mergeCell ref="D4:F4"/>
    <mergeCell ref="L1:T1"/>
    <mergeCell ref="A3:C6"/>
    <mergeCell ref="L3:M3"/>
    <mergeCell ref="L4:M4"/>
    <mergeCell ref="T3:T6"/>
    <mergeCell ref="N3:Q3"/>
    <mergeCell ref="N4:Q4"/>
    <mergeCell ref="O2:R2"/>
    <mergeCell ref="E2:G2"/>
    <mergeCell ref="A30:K30"/>
    <mergeCell ref="L30:T30"/>
    <mergeCell ref="G3:I3"/>
    <mergeCell ref="G4:I4"/>
    <mergeCell ref="J3:K3"/>
    <mergeCell ref="J4:K4"/>
    <mergeCell ref="R3:R6"/>
    <mergeCell ref="S3:S6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70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13160</vt:lpstr>
      <vt:lpstr>'13160'!Print_Area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陳羽涔</cp:lastModifiedBy>
  <cp:lastPrinted>2014-03-10T08:10:12Z</cp:lastPrinted>
  <dcterms:created xsi:type="dcterms:W3CDTF">2005-01-26T03:51:16Z</dcterms:created>
  <dcterms:modified xsi:type="dcterms:W3CDTF">2025-08-29T06:12:20Z</dcterms:modified>
</cp:coreProperties>
</file>