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日上傳NEW\"/>
    </mc:Choice>
  </mc:AlternateContent>
  <xr:revisionPtr revIDLastSave="0" documentId="13_ncr:1_{92118225-CD29-4B6C-B861-B5E4E3DE55EA}" xr6:coauthVersionLast="47" xr6:coauthVersionMax="47" xr10:uidLastSave="{00000000-0000-0000-0000-000000000000}"/>
  <bookViews>
    <workbookView xWindow="9945" yWindow="660" windowWidth="18495" windowHeight="14085" xr2:uid="{00000000-000D-0000-FFFF-FFFF00000000}"/>
  </bookViews>
  <sheets>
    <sheet name="15010" sheetId="1" r:id="rId1"/>
  </sheets>
  <definedNames>
    <definedName name="_xlnm.Print_Area" localSheetId="0">'15010'!$A$1:$J$39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39" i="1" l="1"/>
  <c r="A39" i="1"/>
  <c r="G38" i="1"/>
</calcChain>
</file>

<file path=xl/sharedStrings.xml><?xml version="1.0" encoding="utf-8"?>
<sst xmlns="http://schemas.openxmlformats.org/spreadsheetml/2006/main" count="91" uniqueCount="88">
  <si>
    <t>表 15-1 基金運用餘額</t>
  </si>
  <si>
    <t>Table 15-1  Fund Utilization Balance</t>
  </si>
  <si>
    <t>資料來源：勞動部勞動基金運用局、勞動力發展署、勞工保險局。</t>
  </si>
  <si>
    <t>本月底與上月底比較(％)
Change from last period</t>
  </si>
  <si>
    <t>本年底與上年同月底比較(％)
Change from the same period of last year</t>
  </si>
  <si>
    <t>Source：Bureau of Labor Funds, MOL and Workforce Development Agency and Bureau of Labor Insurance.</t>
  </si>
  <si>
    <t>就業保險基金</t>
  </si>
  <si>
    <t>就業安定基金</t>
  </si>
  <si>
    <t>Labor pension</t>
  </si>
  <si>
    <t>Employment 
insurance fund</t>
  </si>
  <si>
    <t>舊　　制</t>
  </si>
  <si>
    <t>新　　制</t>
  </si>
  <si>
    <t>Employment
security fund</t>
  </si>
  <si>
    <t>Old mechanism</t>
  </si>
  <si>
    <t>New mechanism</t>
  </si>
  <si>
    <t>單位：千元</t>
  </si>
  <si>
    <t>Unit：NT$1,000</t>
  </si>
  <si>
    <t>年　月　底　別
End of year and month</t>
  </si>
  <si>
    <t>勞　工　退　休　基　金</t>
  </si>
  <si>
    <t>Labor insurance fund</t>
  </si>
  <si>
    <t>勞工職業災害保險基金</t>
  </si>
  <si>
    <t>Note：In response to the implementation of Labor Occupational Accident Insurance and Protection Act on May 2022, "Occupational
Accident Insurance Fund", which was previously a subfund of "Labor Insurance Fund", was merged with "Occupation Incidents 
Protection Fund" and formed "Labor Occupational Accident Insurance Fund" since May 2022. The coverage of "Labor Insurance
Fund" only includes "Ordinary Insurance Fund" since May 2022.</t>
  </si>
  <si>
    <t>說　　明：因應勞工職業災害保險及保護法自111年5月開始施行，原列於「勞工保險基金」下之職業災害保險與職業災害
勞工保護專款整併為「勞工職業災害保險基金」，爰111年5月起，「勞工保險基金」僅含普通事故保險。</t>
  </si>
  <si>
    <t>勞　工　保　險　基　金</t>
  </si>
  <si>
    <t>總　　計</t>
  </si>
  <si>
    <t>普通事故保險</t>
  </si>
  <si>
    <t>職業災害保險</t>
  </si>
  <si>
    <t>Grand total</t>
  </si>
  <si>
    <t>Ordinary injury</t>
  </si>
  <si>
    <t>Occupational injury</t>
  </si>
  <si>
    <t>Labor occupational
accident
insurance fund</t>
  </si>
  <si>
    <t xml:space="preserve">           --</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</si>
  <si>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</si>
  <si>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</si>
  <si>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</si>
  <si>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</si>
  <si>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</si>
  <si>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</si>
  <si>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</si>
  <si>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</si>
  <si>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</si>
  <si>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</si>
  <si>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</si>
  <si>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</si>
  <si>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</si>
  <si>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</si>
  <si>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</si>
  <si>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July</t>
  </si>
  <si>
    <t xml:space="preserve"> End of Aug.</t>
  </si>
  <si>
    <t xml:space="preserve"> End of Sept.</t>
  </si>
  <si>
    <t xml:space="preserve"> End of Oct.</t>
  </si>
  <si>
    <t xml:space="preserve"> End of Nov.</t>
  </si>
  <si>
    <t xml:space="preserve"> End of Dec.</t>
  </si>
  <si>
    <t xml:space="preserve"> End of 2025</t>
  </si>
  <si>
    <t xml:space="preserve"> End of Jan.</t>
  </si>
  <si>
    <t xml:space="preserve"> End of Feb.</t>
  </si>
  <si>
    <t xml:space="preserve"> End of Mar.</t>
  </si>
  <si>
    <t xml:space="preserve"> End of Apr.</t>
  </si>
  <si>
    <t xml:space="preserve"> End of May</t>
  </si>
  <si>
    <t xml:space="preserve"> End of June</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</si>
  <si>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</si>
  <si>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</si>
  <si>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</si>
  <si>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</si>
  <si>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</si>
  <si>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</si>
  <si>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</si>
  <si>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</si>
  <si>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</si>
  <si>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</si>
  <si>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</si>
  <si>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</si>
  <si>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</si>
  <si>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</si>
  <si>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</si>
  <si>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 xml:space="preserve"> 7月底</t>
  </si>
  <si>
    <t xml:space="preserve"> 8月底</t>
  </si>
  <si>
    <t xml:space="preserve"> 9月底</t>
  </si>
  <si>
    <t>10月底</t>
  </si>
  <si>
    <t>11月底</t>
  </si>
  <si>
    <t>12月底</t>
  </si>
  <si>
    <t>114年底</t>
  </si>
  <si>
    <t xml:space="preserve"> 1月底</t>
  </si>
  <si>
    <t xml:space="preserve"> 2月底</t>
  </si>
  <si>
    <t xml:space="preserve"> 3月底</t>
  </si>
  <si>
    <t xml:space="preserve"> 4月底</t>
  </si>
  <si>
    <t xml:space="preserve"> 5月底</t>
  </si>
  <si>
    <t xml:space="preserve"> 6月底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</si>
</sst>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_(* \(#,##0\);_(* &quot;-&quot;_);_(@_)"/>
    <numFmt numFmtId="177" formatCode="###0\ "/>
    <numFmt numFmtId="178" formatCode="###,##0\ \ "/>
    <numFmt numFmtId="179" formatCode="##,###,##0.00"/>
    <numFmt numFmtId="180" formatCode="#,###,###,##0"/>
    <numFmt numFmtId="181" formatCode="#,###,###,##0;\-#,###,###,##0;&quot;－&quot;"/>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color theme="1"/>
      <name val="新細明體"/>
      <charset val="136"/>
      <scheme val="minor"/>
    </font>
    <font>
      <sz val="12"/>
      <color rgb="FF9C57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sz val="12"/>
      <color theme="0"/>
      <name val="新細明體"/>
      <charset val="136"/>
      <scheme val="minor"/>
    </font>
    <font>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6">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s>
  <cellStyleXfs count="45">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0" fontId="11" fillId="20" borderId="0" applyNumberFormat="0" applyAlignment="0" applyProtection="0">
      <alignment vertical="center"/>
    </xf>
    <xf numFmtId="176" fontId="4" fillId="2" borderId="0" applyFont="0" applyAlignment="0" applyProtection="0">
      <alignment vertical="center"/>
    </xf>
    <xf numFmtId="176" fontId="4" fillId="2" borderId="0" applyFont="0" applyAlignment="0" applyProtection="0">
      <alignment vertical="center"/>
    </xf>
    <xf numFmtId="176" fontId="4" fillId="2" borderId="0" applyFont="0" applyAlignment="0" applyProtection="0">
      <alignment vertical="center"/>
    </xf>
    <xf numFmtId="0" fontId="12" fillId="21" borderId="0" applyNumberFormat="0" applyAlignment="0" applyProtection="0">
      <alignment vertical="center"/>
    </xf>
    <xf numFmtId="0" fontId="13" fillId="2" borderId="1" applyNumberFormat="0" applyAlignment="0" applyProtection="0">
      <alignment vertical="center"/>
    </xf>
    <xf numFmtId="0" fontId="14" fillId="22" borderId="0" applyNumberFormat="0" applyAlignment="0" applyProtection="0">
      <alignment vertical="center"/>
    </xf>
    <xf numFmtId="0" fontId="15" fillId="23" borderId="2" applyNumberFormat="0" applyAlignment="0" applyProtection="0">
      <alignment vertical="center"/>
    </xf>
    <xf numFmtId="0" fontId="16" fillId="2" borderId="3" applyNumberFormat="0" applyAlignment="0" applyProtection="0">
      <alignment vertical="center"/>
    </xf>
    <xf numFmtId="0" fontId="4" fillId="24" borderId="4" applyNumberFormat="0" applyFont="0" applyAlignment="0" applyProtection="0">
      <alignment vertical="center"/>
    </xf>
    <xf numFmtId="0" fontId="17" fillId="2" borderId="0" applyNumberFormat="0" applyAlignment="0" applyProtection="0">
      <alignment vertical="center"/>
    </xf>
    <xf numFmtId="0" fontId="18" fillId="25" borderId="0" applyNumberFormat="0" applyAlignment="0" applyProtection="0">
      <alignment vertical="center"/>
    </xf>
    <xf numFmtId="0" fontId="18" fillId="26" borderId="0" applyNumberFormat="0" applyAlignment="0" applyProtection="0">
      <alignment vertical="center"/>
    </xf>
    <xf numFmtId="0" fontId="18" fillId="27" borderId="0" applyNumberFormat="0" applyAlignment="0" applyProtection="0">
      <alignment vertical="center"/>
    </xf>
    <xf numFmtId="0" fontId="18" fillId="28" borderId="0" applyNumberFormat="0" applyAlignment="0" applyProtection="0">
      <alignment vertical="center"/>
    </xf>
    <xf numFmtId="0" fontId="18" fillId="29" borderId="0" applyNumberFormat="0" applyAlignment="0" applyProtection="0">
      <alignment vertical="center"/>
    </xf>
    <xf numFmtId="0" fontId="18"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61">
    <xf numFmtId="0" fontId="0" fillId="2" borderId="0" xfId="0" applyNumberFormat="1" applyFont="1" applyFill="1" applyBorder="1" applyAlignment="1" applyProtection="1">
      <alignment vertical="center"/>
    </xf>
    <xf numFmtId="0" fontId="3" fillId="2" borderId="10" xfId="0" applyNumberFormat="1" applyFont="1" applyFill="1" applyBorder="1" applyAlignment="1" applyProtection="1">
      <alignment horizontal="righ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left"/>
    </xf>
    <xf numFmtId="178" fontId="1" fillId="2" borderId="0" xfId="19" applyNumberFormat="1" applyFont="1" applyFill="1" applyBorder="1" applyAlignment="1" applyProtection="1">
      <alignment horizontal="right" vertical="center"/>
    </xf>
    <xf numFmtId="177" fontId="7" fillId="2" borderId="0" xfId="19" applyNumberFormat="1" applyFont="1" applyFill="1" applyBorder="1" applyAlignment="1" applyProtection="1">
      <alignment horizontal="right" vertical="center"/>
    </xf>
    <xf numFmtId="178" fontId="7" fillId="2" borderId="0" xfId="19"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0" fontId="10" fillId="2" borderId="15"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wrapText="1"/>
    </xf>
    <xf numFmtId="0" fontId="10" fillId="2" borderId="31" xfId="0" applyNumberFormat="1" applyFont="1" applyFill="1" applyBorder="1" applyAlignment="1" applyProtection="1">
      <alignment horizontal="center" vertical="center" wrapText="1"/>
    </xf>
    <xf numFmtId="0" fontId="10" fillId="2" borderId="32"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vertical="center" wrapText="1"/>
    </xf>
    <xf numFmtId="179" fontId="28" fillId="2" borderId="13" xfId="19" applyNumberFormat="1" applyFont="1" applyFill="1" applyBorder="1" applyAlignment="1" applyProtection="1">
      <alignment horizontal="right" vertical="center"/>
    </xf>
    <xf numFmtId="179" fontId="28" fillId="2" borderId="12" xfId="0" applyNumberFormat="1" applyFont="1" applyFill="1" applyBorder="1" applyAlignment="1" applyProtection="1">
      <alignment horizontal="right" vertical="center"/>
    </xf>
    <xf numFmtId="179" fontId="28" fillId="2" borderId="14" xfId="19" applyNumberFormat="1" applyFont="1" applyFill="1" applyBorder="1" applyAlignment="1" applyProtection="1">
      <alignment horizontal="right" vertical="center"/>
    </xf>
    <xf numFmtId="49" fontId="9" fillId="2" borderId="11" xfId="0" applyNumberFormat="1" applyFont="1" applyFill="1" applyBorder="1" applyAlignment="1" applyProtection="1">
      <alignment horizontal="left" vertical="center"/>
    </xf>
    <xf numFmtId="180" fontId="28" fillId="2" borderId="0" xfId="19" applyNumberFormat="1" applyFont="1" applyFill="1" applyBorder="1" applyAlignment="1" applyProtection="1">
      <alignment horizontal="right" vertical="center"/>
    </xf>
    <xf numFmtId="181" fontId="28" fillId="2" borderId="0"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xf>
    <xf numFmtId="179" fontId="6" fillId="2" borderId="12" xfId="0" applyNumberFormat="1" applyFont="1" applyFill="1" applyBorder="1" applyAlignment="1" applyProtection="1">
      <alignment horizontal="right" vertical="center"/>
    </xf>
    <xf numFmtId="179" fontId="6" fillId="2" borderId="14" xfId="19" applyNumberFormat="1" applyFont="1" applyFill="1" applyBorder="1" applyAlignment="1" applyProtection="1">
      <alignment horizontal="right" vertical="center"/>
    </xf>
    <xf numFmtId="180" fontId="6" fillId="2" borderId="0" xfId="19" applyNumberFormat="1" applyFont="1" applyFill="1" applyBorder="1" applyAlignment="1" applyProtection="1">
      <alignment horizontal="right" vertical="center"/>
    </xf>
    <xf numFmtId="0" fontId="0" fillId="2" borderId="0" xfId="0" applyNumberFormat="1" applyFont="1" applyFill="1" applyBorder="1" applyAlignment="1" applyProtection="1">
      <alignment horizontal="center" vertical="center"/>
    </xf>
    <xf numFmtId="0" fontId="9" fillId="2" borderId="21" xfId="0" applyNumberFormat="1" applyFont="1" applyFill="1" applyBorder="1" applyAlignment="1" applyProtection="1">
      <alignment horizontal="left" vertical="center"/>
    </xf>
    <xf numFmtId="0" fontId="10" fillId="2" borderId="21" xfId="0" applyNumberFormat="1" applyFont="1" applyFill="1" applyBorder="1" applyAlignment="1" applyProtection="1">
      <alignment horizontal="left" vertical="center"/>
    </xf>
    <xf numFmtId="0" fontId="10" fillId="2" borderId="21" xfId="0" applyNumberFormat="1" applyFont="1" applyFill="1" applyBorder="1" applyAlignment="1" applyProtection="1">
      <alignment horizontal="left" vertical="center" wrapText="1"/>
    </xf>
    <xf numFmtId="0" fontId="9" fillId="2" borderId="12" xfId="0" applyNumberFormat="1" applyFont="1" applyFill="1" applyBorder="1" applyAlignment="1" applyProtection="1">
      <alignment horizontal="left" vertical="center" wrapText="1"/>
    </xf>
    <xf numFmtId="0" fontId="9" fillId="2" borderId="17" xfId="0" applyNumberFormat="1" applyFont="1" applyFill="1" applyBorder="1" applyAlignment="1" applyProtection="1">
      <alignment horizontal="left" vertical="center" wrapText="1"/>
    </xf>
    <xf numFmtId="0" fontId="10" fillId="2" borderId="21"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27"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vertical="top" wrapText="1"/>
    </xf>
    <xf numFmtId="0" fontId="10" fillId="2" borderId="18" xfId="0" applyNumberFormat="1" applyFont="1" applyFill="1" applyBorder="1" applyAlignment="1" applyProtection="1">
      <alignment horizontal="center" vertical="center"/>
    </xf>
    <xf numFmtId="0" fontId="10" fillId="2" borderId="19" xfId="0" applyNumberFormat="1" applyFont="1" applyFill="1" applyBorder="1" applyAlignment="1" applyProtection="1">
      <alignment horizontal="center" vertical="center"/>
    </xf>
    <xf numFmtId="0" fontId="10" fillId="2" borderId="19"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0" fontId="10" fillId="2" borderId="29"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10" fillId="2" borderId="33" xfId="0" applyNumberFormat="1" applyFont="1" applyFill="1" applyBorder="1" applyAlignment="1" applyProtection="1">
      <alignment horizontal="center" vertical="center"/>
    </xf>
    <xf numFmtId="0" fontId="0" fillId="2" borderId="29" xfId="0" applyNumberFormat="1" applyFont="1" applyFill="1" applyBorder="1" applyAlignment="1" applyProtection="1">
      <alignment horizontal="center" vertical="center"/>
    </xf>
    <xf numFmtId="0" fontId="10" fillId="2" borderId="28" xfId="0" applyNumberFormat="1" applyFont="1" applyFill="1" applyBorder="1" applyAlignment="1" applyProtection="1">
      <alignment horizontal="center" vertical="center"/>
    </xf>
    <xf numFmtId="0" fontId="0" fillId="2" borderId="21" xfId="0" applyNumberFormat="1" applyFont="1" applyFill="1" applyBorder="1" applyAlignment="1" applyProtection="1">
      <alignment horizontal="center" vertical="center"/>
    </xf>
    <xf numFmtId="0" fontId="0" fillId="2" borderId="22" xfId="0" applyNumberFormat="1" applyFont="1" applyFill="1" applyBorder="1" applyAlignment="1" applyProtection="1">
      <alignment horizontal="center" vertical="center"/>
    </xf>
    <xf numFmtId="0" fontId="10" fillId="2" borderId="34" xfId="0" applyNumberFormat="1" applyFont="1" applyFill="1" applyBorder="1" applyAlignment="1" applyProtection="1">
      <alignment horizontal="center" vertical="center"/>
    </xf>
    <xf numFmtId="0" fontId="0" fillId="2" borderId="35" xfId="0" applyNumberFormat="1" applyFont="1" applyFill="1" applyBorder="1" applyAlignment="1" applyProtection="1">
      <alignment horizontal="center" vertical="center"/>
    </xf>
    <xf numFmtId="0" fontId="0" fillId="2" borderId="24" xfId="0" applyNumberFormat="1" applyFont="1" applyFill="1" applyBorder="1" applyAlignment="1" applyProtection="1">
      <alignment horizontal="center" vertical="center"/>
    </xf>
    <xf numFmtId="0" fontId="10" fillId="2" borderId="22" xfId="0" applyNumberFormat="1" applyFont="1" applyFill="1" applyBorder="1" applyAlignment="1" applyProtection="1">
      <alignment horizontal="center" vertical="center"/>
    </xf>
    <xf numFmtId="0" fontId="10" fillId="2" borderId="23" xfId="0" applyNumberFormat="1" applyFont="1" applyFill="1" applyBorder="1" applyAlignment="1" applyProtection="1">
      <alignment horizontal="center" vertical="center" wrapText="1"/>
    </xf>
    <xf numFmtId="0" fontId="10" fillId="2" borderId="24" xfId="0" applyNumberFormat="1" applyFont="1" applyFill="1" applyBorder="1" applyAlignment="1" applyProtection="1">
      <alignment horizontal="center" vertical="center" wrapText="1"/>
    </xf>
    <xf numFmtId="0" fontId="0" fillId="2" borderId="15" xfId="0" applyNumberFormat="1" applyFont="1" applyFill="1" applyBorder="1" applyAlignment="1" applyProtection="1">
      <alignment horizontal="center" vertical="center"/>
    </xf>
    <xf numFmtId="0" fontId="10" fillId="2" borderId="15"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cellXfs>
  <cellStyles count="45">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千分位[0] 2" xfId="20" xr:uid="{00000000-0005-0000-0000-000015000000}"/>
    <cellStyle name="千分位[0] 3" xfId="21" xr:uid="{00000000-0005-0000-0000-000016000000}"/>
    <cellStyle name="中等" xfId="22" xr:uid="{00000000-0005-0000-0000-000018000000}"/>
    <cellStyle name="合計" xfId="23" xr:uid="{00000000-0005-0000-0000-000019000000}"/>
    <cellStyle name="好" xfId="24" xr:uid="{00000000-0005-0000-0000-00001A000000}"/>
    <cellStyle name="計算方式" xfId="25" xr:uid="{00000000-0005-0000-0000-00001C000000}"/>
    <cellStyle name="連結的儲存格" xfId="26" xr:uid="{00000000-0005-0000-0000-00001F000000}"/>
    <cellStyle name="備註" xfId="27" xr:uid="{00000000-0005-0000-0000-000020000000}"/>
    <cellStyle name="說明文字" xfId="28" xr:uid="{00000000-0005-0000-0000-000022000000}"/>
    <cellStyle name="輔色1" xfId="29" xr:uid="{00000000-0005-0000-0000-000023000000}"/>
    <cellStyle name="輔色2" xfId="30" xr:uid="{00000000-0005-0000-0000-000024000000}"/>
    <cellStyle name="輔色3" xfId="31" xr:uid="{00000000-0005-0000-0000-000025000000}"/>
    <cellStyle name="輔色4" xfId="32" xr:uid="{00000000-0005-0000-0000-000026000000}"/>
    <cellStyle name="輔色5" xfId="33" xr:uid="{00000000-0005-0000-0000-000027000000}"/>
    <cellStyle name="輔色6" xfId="34" xr:uid="{00000000-0005-0000-0000-000028000000}"/>
    <cellStyle name="標題" xfId="35" xr:uid="{00000000-0005-0000-0000-000029000000}"/>
    <cellStyle name="標題 1" xfId="36" xr:uid="{00000000-0005-0000-0000-00002A000000}"/>
    <cellStyle name="標題 2" xfId="37" xr:uid="{00000000-0005-0000-0000-00002B000000}"/>
    <cellStyle name="標題 3" xfId="38" xr:uid="{00000000-0005-0000-0000-00002C000000}"/>
    <cellStyle name="標題 4" xfId="39" xr:uid="{00000000-0005-0000-0000-00002D000000}"/>
    <cellStyle name="輸入" xfId="40" xr:uid="{00000000-0005-0000-0000-00002E000000}"/>
    <cellStyle name="輸出" xfId="41" xr:uid="{00000000-0005-0000-0000-00002F000000}"/>
    <cellStyle name="檢查儲存格" xfId="42" xr:uid="{00000000-0005-0000-0000-000030000000}"/>
    <cellStyle name="壞" xfId="43" xr:uid="{00000000-0005-0000-0000-000031000000}"/>
    <cellStyle name="警告文字" xfId="44" xr:uid="{00000000-0005-0000-0000-000032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8"/>
  <sheetViews>
    <sheetView tabSelected="1" workbookViewId="0">
      <selection sqref="A1:F1"/>
    </sheetView>
  </sheetViews>
  <sheetFormatPr defaultColWidth="9" defaultRowHeight="16.5" customHeight="1"/>
  <cols>
    <col min="1" max="2" width="9.625" customWidth="1"/>
    <col min="3" max="6" width="16.125" customWidth="1"/>
    <col min="7" max="10" width="20.625" customWidth="1"/>
  </cols>
  <sheetData>
    <row r="1" spans="1:10" ht="32.1" customHeight="1">
      <c r="A1" s="28" t="s">
        <v>0</v>
      </c>
      <c r="B1" s="28"/>
      <c r="C1" s="28"/>
      <c r="D1" s="28"/>
      <c r="E1" s="28"/>
      <c r="F1" s="28"/>
      <c r="G1" s="28" t="s">
        <v>1</v>
      </c>
      <c r="H1" s="28"/>
      <c r="I1" s="28"/>
      <c r="J1" s="28"/>
    </row>
    <row r="2" spans="1:10" s="3" customFormat="1" ht="32.1" customHeight="1" thickBot="1">
      <c r="A2" s="4"/>
      <c r="B2" s="1"/>
      <c r="C2" s="1"/>
      <c r="D2" s="9"/>
      <c r="E2" s="9"/>
      <c r="F2" s="9" t="s">
        <v>15</v>
      </c>
      <c r="G2" s="1"/>
      <c r="H2" s="1"/>
      <c r="I2" s="1"/>
      <c r="J2" s="9" t="s">
        <v>16</v>
      </c>
    </row>
    <row r="3" spans="1:10" ht="24.6" customHeight="1">
      <c r="A3" s="34" t="s">
        <v>17</v>
      </c>
      <c r="B3" s="35"/>
      <c r="C3" s="49" t="s">
        <v>23</v>
      </c>
      <c r="D3" s="50"/>
      <c r="E3" s="51"/>
      <c r="F3" s="47" t="s">
        <v>20</v>
      </c>
      <c r="G3" s="55" t="s">
        <v>6</v>
      </c>
      <c r="H3" s="41" t="s">
        <v>18</v>
      </c>
      <c r="I3" s="55"/>
      <c r="J3" s="41" t="s">
        <v>7</v>
      </c>
    </row>
    <row r="4" spans="1:10" ht="24.6" customHeight="1">
      <c r="A4" s="36"/>
      <c r="B4" s="37"/>
      <c r="C4" s="52" t="s">
        <v>19</v>
      </c>
      <c r="D4" s="53"/>
      <c r="E4" s="54"/>
      <c r="F4" s="48"/>
      <c r="G4" s="58"/>
      <c r="H4" s="56" t="s">
        <v>8</v>
      </c>
      <c r="I4" s="57"/>
      <c r="J4" s="42"/>
    </row>
    <row r="5" spans="1:10" ht="24.6" customHeight="1">
      <c r="A5" s="36"/>
      <c r="B5" s="37"/>
      <c r="C5" s="13" t="s">
        <v>24</v>
      </c>
      <c r="D5" s="14" t="s">
        <v>25</v>
      </c>
      <c r="E5" s="14" t="s">
        <v>26</v>
      </c>
      <c r="F5" s="45" t="s">
        <v>30</v>
      </c>
      <c r="G5" s="59" t="s">
        <v>9</v>
      </c>
      <c r="H5" s="10" t="s">
        <v>10</v>
      </c>
      <c r="I5" s="10" t="s">
        <v>11</v>
      </c>
      <c r="J5" s="43" t="s">
        <v>12</v>
      </c>
    </row>
    <row r="6" spans="1:10" ht="24.6" customHeight="1" thickBot="1">
      <c r="A6" s="38"/>
      <c r="B6" s="39"/>
      <c r="C6" s="15" t="s">
        <v>27</v>
      </c>
      <c r="D6" s="12" t="s">
        <v>28</v>
      </c>
      <c r="E6" s="11" t="s">
        <v>29</v>
      </c>
      <c r="F6" s="46"/>
      <c r="G6" s="60"/>
      <c r="H6" s="11" t="s">
        <v>13</v>
      </c>
      <c r="I6" s="11" t="s">
        <v>14</v>
      </c>
      <c r="J6" s="44"/>
    </row>
    <row r="7" spans="1:10" s="2" customFormat="1" ht="14.45" customHeight="1">
      <c r="A7" s="23" t="s">
        <v>60</v>
      </c>
      <c r="B7" s="20" t="s">
        <v>32</v>
      </c>
      <c r="C7" s="21">
        <v>376717476</v>
      </c>
      <c r="D7" s="21">
        <v>358815076</v>
      </c>
      <c r="E7" s="21">
        <v>17902400</v>
      </c>
      <c r="F7" s="22">
        <v>0</v>
      </c>
      <c r="G7" s="21">
        <v>61804445</v>
      </c>
      <c r="H7" s="21">
        <v>537809111</v>
      </c>
      <c r="I7" s="27">
        <v>597374432</v>
      </c>
      <c r="J7" s="21">
        <v>16606085</v>
      </c>
    </row>
    <row r="8" spans="1:10" s="2" customFormat="1" ht="14.45" customHeight="1">
      <c r="A8" s="23" t="s">
        <v>61</v>
      </c>
      <c r="B8" s="20" t="s">
        <v>33</v>
      </c>
      <c r="C8" s="21">
        <v>451985985</v>
      </c>
      <c r="D8" s="21">
        <v>434846585</v>
      </c>
      <c r="E8" s="21">
        <v>17139400</v>
      </c>
      <c r="F8" s="22">
        <v>0</v>
      </c>
      <c r="G8" s="21">
        <v>71147576</v>
      </c>
      <c r="H8" s="21">
        <v>562128221</v>
      </c>
      <c r="I8" s="27">
        <v>742798131</v>
      </c>
      <c r="J8" s="21">
        <v>15261443</v>
      </c>
    </row>
    <row r="9" spans="1:10" s="2" customFormat="1" ht="14.45" customHeight="1">
      <c r="A9" s="23" t="s">
        <v>62</v>
      </c>
      <c r="B9" s="20" t="s">
        <v>34</v>
      </c>
      <c r="C9" s="21">
        <v>484531775</v>
      </c>
      <c r="D9" s="21">
        <v>467729675</v>
      </c>
      <c r="E9" s="21">
        <v>16802100</v>
      </c>
      <c r="F9" s="22">
        <v>0</v>
      </c>
      <c r="G9" s="21">
        <v>80061704</v>
      </c>
      <c r="H9" s="21">
        <v>580045746</v>
      </c>
      <c r="I9" s="27">
        <v>884124826</v>
      </c>
      <c r="J9" s="21">
        <v>14438817</v>
      </c>
    </row>
    <row r="10" spans="1:10" s="2" customFormat="1" ht="14.45" customHeight="1">
      <c r="A10" s="23" t="s">
        <v>63</v>
      </c>
      <c r="B10" s="20" t="s">
        <v>35</v>
      </c>
      <c r="C10" s="21">
        <v>527988811</v>
      </c>
      <c r="D10" s="21">
        <v>510564811</v>
      </c>
      <c r="E10" s="21">
        <v>17424000</v>
      </c>
      <c r="F10" s="22">
        <v>0</v>
      </c>
      <c r="G10" s="21">
        <v>88179644</v>
      </c>
      <c r="H10" s="21">
        <v>601618839</v>
      </c>
      <c r="I10" s="27">
        <v>1078776307</v>
      </c>
      <c r="J10" s="21">
        <v>15500071</v>
      </c>
    </row>
    <row r="11" spans="1:10" s="2" customFormat="1" ht="14.45" customHeight="1">
      <c r="A11" s="23" t="s">
        <v>64</v>
      </c>
      <c r="B11" s="20" t="s">
        <v>36</v>
      </c>
      <c r="C11" s="21">
        <v>622459080</v>
      </c>
      <c r="D11" s="21">
        <v>604248597</v>
      </c>
      <c r="E11" s="21">
        <v>18210483</v>
      </c>
      <c r="F11" s="22">
        <v>0</v>
      </c>
      <c r="G11" s="21">
        <v>96807151</v>
      </c>
      <c r="H11" s="21">
        <v>631035378</v>
      </c>
      <c r="I11" s="27">
        <v>1310203361</v>
      </c>
      <c r="J11" s="21">
        <v>16857395</v>
      </c>
    </row>
    <row r="12" spans="1:10" s="2" customFormat="1" ht="14.45" customHeight="1">
      <c r="A12" s="23" t="s">
        <v>65</v>
      </c>
      <c r="B12" s="20" t="s">
        <v>37</v>
      </c>
      <c r="C12" s="21">
        <v>657404248</v>
      </c>
      <c r="D12" s="21">
        <v>638782293</v>
      </c>
      <c r="E12" s="21">
        <v>18621955</v>
      </c>
      <c r="F12" s="22">
        <v>0</v>
      </c>
      <c r="G12" s="21">
        <v>103431862</v>
      </c>
      <c r="H12" s="21">
        <v>659473910</v>
      </c>
      <c r="I12" s="27">
        <v>1521272125</v>
      </c>
      <c r="J12" s="21">
        <v>21875904</v>
      </c>
    </row>
    <row r="13" spans="1:10" s="2" customFormat="1" ht="14.45" customHeight="1">
      <c r="A13" s="23" t="s">
        <v>66</v>
      </c>
      <c r="B13" s="20" t="s">
        <v>38</v>
      </c>
      <c r="C13" s="21">
        <v>696539062</v>
      </c>
      <c r="D13" s="21">
        <v>676659626</v>
      </c>
      <c r="E13" s="21">
        <v>19879436</v>
      </c>
      <c r="F13" s="22">
        <v>0</v>
      </c>
      <c r="G13" s="21">
        <v>110078677</v>
      </c>
      <c r="H13" s="21">
        <v>818383740</v>
      </c>
      <c r="I13" s="27">
        <v>1698179650</v>
      </c>
      <c r="J13" s="21">
        <v>28437007</v>
      </c>
    </row>
    <row r="14" spans="1:10" s="2" customFormat="1" ht="14.45" customHeight="1">
      <c r="A14" s="23" t="s">
        <v>67</v>
      </c>
      <c r="B14" s="20" t="s">
        <v>39</v>
      </c>
      <c r="C14" s="21">
        <v>723110229</v>
      </c>
      <c r="D14" s="21">
        <v>702234891</v>
      </c>
      <c r="E14" s="21">
        <v>20875337</v>
      </c>
      <c r="F14" s="22">
        <v>0</v>
      </c>
      <c r="G14" s="21">
        <v>116073168</v>
      </c>
      <c r="H14" s="21">
        <v>868704758</v>
      </c>
      <c r="I14" s="27">
        <v>1898358169</v>
      </c>
      <c r="J14" s="21">
        <v>36387416</v>
      </c>
    </row>
    <row r="15" spans="1:10" s="2" customFormat="1" ht="14.45" customHeight="1">
      <c r="A15" s="23" t="s">
        <v>68</v>
      </c>
      <c r="B15" s="20" t="s">
        <v>40</v>
      </c>
      <c r="C15" s="21">
        <v>685960207</v>
      </c>
      <c r="D15" s="21">
        <v>664167662</v>
      </c>
      <c r="E15" s="21">
        <v>21792545</v>
      </c>
      <c r="F15" s="22">
        <v>0</v>
      </c>
      <c r="G15" s="21">
        <v>125100290</v>
      </c>
      <c r="H15" s="21">
        <v>925830818</v>
      </c>
      <c r="I15" s="27">
        <v>2195771275</v>
      </c>
      <c r="J15" s="21">
        <v>46092618</v>
      </c>
    </row>
    <row r="16" spans="1:10" s="2" customFormat="1" ht="14.45" customHeight="1">
      <c r="A16" s="23" t="s">
        <v>69</v>
      </c>
      <c r="B16" s="20" t="s">
        <v>41</v>
      </c>
      <c r="C16" s="21">
        <v>741003036</v>
      </c>
      <c r="D16" s="21">
        <v>718760050</v>
      </c>
      <c r="E16" s="21">
        <v>22242986</v>
      </c>
      <c r="F16" s="22">
        <v>0</v>
      </c>
      <c r="G16" s="21">
        <v>132965485</v>
      </c>
      <c r="H16" s="21">
        <v>942529977</v>
      </c>
      <c r="I16" s="27">
        <v>2444847329</v>
      </c>
      <c r="J16" s="21">
        <v>55630023</v>
      </c>
    </row>
    <row r="17" spans="1:10" s="2" customFormat="1" ht="14.45" customHeight="1">
      <c r="A17" s="23" t="s">
        <v>70</v>
      </c>
      <c r="B17" s="20" t="s">
        <v>42</v>
      </c>
      <c r="C17" s="21">
        <v>785079657</v>
      </c>
      <c r="D17" s="21">
        <v>762492168</v>
      </c>
      <c r="E17" s="21">
        <v>22587489</v>
      </c>
      <c r="F17" s="22">
        <v>0</v>
      </c>
      <c r="G17" s="21">
        <v>137019859</v>
      </c>
      <c r="H17" s="21">
        <v>897550746</v>
      </c>
      <c r="I17" s="27">
        <v>2722454078</v>
      </c>
      <c r="J17" s="21">
        <v>59046063</v>
      </c>
    </row>
    <row r="18" spans="1:10" s="2" customFormat="1" ht="14.45" customHeight="1">
      <c r="A18" s="23" t="s">
        <v>71</v>
      </c>
      <c r="B18" s="20" t="s">
        <v>43</v>
      </c>
      <c r="C18" s="21">
        <v>844694596</v>
      </c>
      <c r="D18" s="21">
        <v>821510829</v>
      </c>
      <c r="E18" s="21">
        <v>23183767</v>
      </c>
      <c r="F18" s="22">
        <v>0</v>
      </c>
      <c r="G18" s="21">
        <v>144141099</v>
      </c>
      <c r="H18" s="21">
        <v>947500133</v>
      </c>
      <c r="I18" s="27">
        <v>3145791346</v>
      </c>
      <c r="J18" s="21">
        <v>47327223</v>
      </c>
    </row>
    <row r="19" spans="1:10" s="2" customFormat="1" ht="14.45" customHeight="1">
      <c r="A19" s="23" t="s">
        <v>72</v>
      </c>
      <c r="B19" s="20" t="s">
        <v>44</v>
      </c>
      <c r="C19" s="21">
        <v>753404154</v>
      </c>
      <c r="D19" s="21">
        <v>753404154</v>
      </c>
      <c r="E19" s="22">
        <v>0</v>
      </c>
      <c r="F19" s="21">
        <v>34544800</v>
      </c>
      <c r="G19" s="21">
        <v>155981487</v>
      </c>
      <c r="H19" s="21">
        <v>984588507</v>
      </c>
      <c r="I19" s="27">
        <v>3594680235</v>
      </c>
      <c r="J19" s="21">
        <v>39679426</v>
      </c>
    </row>
    <row r="20" spans="1:10" s="2" customFormat="1" ht="14.45" customHeight="1">
      <c r="A20" s="23" t="s">
        <v>73</v>
      </c>
      <c r="B20" s="20" t="s">
        <v>45</v>
      </c>
      <c r="C20" s="21">
        <v>872890842</v>
      </c>
      <c r="D20" s="21">
        <v>872890842</v>
      </c>
      <c r="E20" s="22">
        <v>0</v>
      </c>
      <c r="F20" s="21">
        <v>36924368</v>
      </c>
      <c r="G20" s="21">
        <v>164321925</v>
      </c>
      <c r="H20" s="21">
        <v>989472185</v>
      </c>
      <c r="I20" s="27">
        <v>3954402742</v>
      </c>
      <c r="J20" s="21">
        <v>38552117</v>
      </c>
    </row>
    <row r="21" spans="1:10" s="2" customFormat="1" ht="14.45" customHeight="1">
      <c r="A21" s="23" t="s">
        <v>74</v>
      </c>
      <c r="B21" s="20" t="s">
        <v>46</v>
      </c>
      <c r="C21" s="21">
        <v>1091910015</v>
      </c>
      <c r="D21" s="21">
        <v>1091910015</v>
      </c>
      <c r="E21" s="22">
        <v>0</v>
      </c>
      <c r="F21" s="21">
        <v>37464012</v>
      </c>
      <c r="G21" s="21">
        <v>175613610</v>
      </c>
      <c r="H21" s="21">
        <v>1065058960</v>
      </c>
      <c r="I21" s="27">
        <v>4658257467</v>
      </c>
      <c r="J21" s="21">
        <v>43489029</v>
      </c>
    </row>
    <row r="22" spans="1:10" s="2" customFormat="1" ht="14.45" customHeight="1">
      <c r="A22" s="23" t="s">
        <v>75</v>
      </c>
      <c r="B22" s="20" t="s">
        <v>47</v>
      </c>
      <c r="C22" s="21">
        <v>1100236281</v>
      </c>
      <c r="D22" s="21">
        <v>1100236281</v>
      </c>
      <c r="E22" s="22">
        <v>0</v>
      </c>
      <c r="F22" s="21">
        <v>35993400</v>
      </c>
      <c r="G22" s="21">
        <v>170872206</v>
      </c>
      <c r="H22" s="21">
        <v>1055675827</v>
      </c>
      <c r="I22" s="27">
        <v>4471492200</v>
      </c>
      <c r="J22" s="21">
        <v>42518396</v>
      </c>
    </row>
    <row r="23" spans="1:10" s="2" customFormat="1" ht="14.45" customHeight="1">
      <c r="A23" s="23" t="s">
        <v>76</v>
      </c>
      <c r="B23" s="20" t="s">
        <v>48</v>
      </c>
      <c r="C23" s="21">
        <v>1094921113</v>
      </c>
      <c r="D23" s="21">
        <v>1094921113</v>
      </c>
      <c r="E23" s="22">
        <v>0</v>
      </c>
      <c r="F23" s="21">
        <v>36474368</v>
      </c>
      <c r="G23" s="21">
        <v>170301023</v>
      </c>
      <c r="H23" s="21">
        <v>1044641774</v>
      </c>
      <c r="I23" s="27">
        <v>4430545682</v>
      </c>
      <c r="J23" s="21">
        <v>45573732</v>
      </c>
    </row>
    <row r="24" spans="1:10" s="2" customFormat="1" ht="14.45" customHeight="1">
      <c r="A24" s="23" t="s">
        <v>77</v>
      </c>
      <c r="B24" s="20" t="s">
        <v>49</v>
      </c>
      <c r="C24" s="21">
        <v>1095620774</v>
      </c>
      <c r="D24" s="21">
        <v>1095620774</v>
      </c>
      <c r="E24" s="22">
        <v>0</v>
      </c>
      <c r="F24" s="21">
        <v>36982647</v>
      </c>
      <c r="G24" s="21">
        <v>170770792</v>
      </c>
      <c r="H24" s="21">
        <v>1041171315</v>
      </c>
      <c r="I24" s="27">
        <v>4442807530</v>
      </c>
      <c r="J24" s="21">
        <v>44034720</v>
      </c>
    </row>
    <row r="25" spans="1:10" s="2" customFormat="1" ht="14.45" customHeight="1">
      <c r="A25" s="23" t="s">
        <v>78</v>
      </c>
      <c r="B25" s="20" t="s">
        <v>50</v>
      </c>
      <c r="C25" s="21">
        <v>1095619750</v>
      </c>
      <c r="D25" s="21">
        <v>1095619750</v>
      </c>
      <c r="E25" s="22">
        <v>0</v>
      </c>
      <c r="F25" s="21">
        <v>36514761</v>
      </c>
      <c r="G25" s="21">
        <v>172372021</v>
      </c>
      <c r="H25" s="21">
        <v>1046900568</v>
      </c>
      <c r="I25" s="27">
        <v>4510596924</v>
      </c>
      <c r="J25" s="21">
        <v>42926446</v>
      </c>
    </row>
    <row r="26" spans="1:10" s="2" customFormat="1" ht="14.45" customHeight="1">
      <c r="A26" s="23" t="s">
        <v>79</v>
      </c>
      <c r="B26" s="20" t="s">
        <v>51</v>
      </c>
      <c r="C26" s="21">
        <v>1100232524</v>
      </c>
      <c r="D26" s="21">
        <v>1100232524</v>
      </c>
      <c r="E26" s="22">
        <v>0</v>
      </c>
      <c r="F26" s="21">
        <v>36923803</v>
      </c>
      <c r="G26" s="21">
        <v>174203345</v>
      </c>
      <c r="H26" s="21">
        <v>1055853408</v>
      </c>
      <c r="I26" s="27">
        <v>4588702213</v>
      </c>
      <c r="J26" s="21">
        <v>46920833</v>
      </c>
    </row>
    <row r="27" spans="1:10" s="2" customFormat="1" ht="14.45" customHeight="1">
      <c r="A27" s="23" t="s">
        <v>80</v>
      </c>
      <c r="B27" s="20" t="s">
        <v>52</v>
      </c>
      <c r="C27" s="21">
        <v>1091910015</v>
      </c>
      <c r="D27" s="21">
        <v>1091910015</v>
      </c>
      <c r="E27" s="22">
        <v>0</v>
      </c>
      <c r="F27" s="21">
        <v>37464012</v>
      </c>
      <c r="G27" s="21">
        <v>175613610</v>
      </c>
      <c r="H27" s="21">
        <v>1065058960</v>
      </c>
      <c r="I27" s="27">
        <v>4658257467</v>
      </c>
      <c r="J27" s="21">
        <v>43489029</v>
      </c>
    </row>
    <row r="28" spans="1:10" s="2" customFormat="1" ht="14.45" customHeight="1">
      <c r="A28" s="23" t="s">
        <v>81</v>
      </c>
      <c r="B28" s="20" t="s">
        <v>53</v>
      </c>
      <c r="C28" s="6"/>
      <c r="D28" s="6"/>
      <c r="E28" s="6"/>
      <c r="F28" s="6"/>
      <c r="G28" s="6"/>
      <c r="H28" s="7"/>
      <c r="I28" s="5"/>
      <c r="J28" s="7"/>
    </row>
    <row r="29" spans="1:10" s="2" customFormat="1" ht="14.45" customHeight="1">
      <c r="A29" s="23" t="s">
        <v>82</v>
      </c>
      <c r="B29" s="20" t="s">
        <v>54</v>
      </c>
      <c r="C29" s="21">
        <v>1145411584</v>
      </c>
      <c r="D29" s="21">
        <v>1145411584</v>
      </c>
      <c r="E29" s="22">
        <v>0</v>
      </c>
      <c r="F29" s="21">
        <v>36271000</v>
      </c>
      <c r="G29" s="21">
        <v>176269113</v>
      </c>
      <c r="H29" s="21">
        <v>1069919877</v>
      </c>
      <c r="I29" s="27">
        <v>4681027523</v>
      </c>
      <c r="J29" s="21">
        <v>44846538</v>
      </c>
    </row>
    <row r="30" spans="1:10" s="2" customFormat="1" ht="14.45" customHeight="1">
      <c r="A30" s="23" t="s">
        <v>83</v>
      </c>
      <c r="B30" s="20" t="s">
        <v>55</v>
      </c>
      <c r="C30" s="21">
        <v>1158572377</v>
      </c>
      <c r="D30" s="21">
        <v>1158572377</v>
      </c>
      <c r="E30" s="22">
        <v>0</v>
      </c>
      <c r="F30" s="21">
        <v>36950253</v>
      </c>
      <c r="G30" s="21">
        <v>176985679</v>
      </c>
      <c r="H30" s="21">
        <v>1071509945</v>
      </c>
      <c r="I30" s="27">
        <v>4726151621</v>
      </c>
      <c r="J30" s="21">
        <v>44623697</v>
      </c>
    </row>
    <row r="31" spans="1:10" s="2" customFormat="1" ht="14.45" customHeight="1">
      <c r="A31" s="23" t="s">
        <v>84</v>
      </c>
      <c r="B31" s="20" t="s">
        <v>56</v>
      </c>
      <c r="C31" s="21">
        <v>1125479846</v>
      </c>
      <c r="D31" s="21">
        <v>1125479846</v>
      </c>
      <c r="E31" s="22">
        <v>0</v>
      </c>
      <c r="F31" s="21">
        <v>37509674</v>
      </c>
      <c r="G31" s="21">
        <v>178675095</v>
      </c>
      <c r="H31" s="21">
        <v>1080201421</v>
      </c>
      <c r="I31" s="27">
        <v>4794593566</v>
      </c>
      <c r="J31" s="21">
        <v>43888766</v>
      </c>
    </row>
    <row r="32" spans="1:10" s="2" customFormat="1" ht="14.45" customHeight="1">
      <c r="A32" s="23" t="s">
        <v>85</v>
      </c>
      <c r="B32" s="20" t="s">
        <v>57</v>
      </c>
      <c r="C32" s="21">
        <v>1099412332</v>
      </c>
      <c r="D32" s="21">
        <v>1099412332</v>
      </c>
      <c r="E32" s="22">
        <v>0</v>
      </c>
      <c r="F32" s="21">
        <v>36953433</v>
      </c>
      <c r="G32" s="21">
        <v>177373961</v>
      </c>
      <c r="H32" s="21">
        <v>1061910543</v>
      </c>
      <c r="I32" s="27">
        <v>4708412833</v>
      </c>
      <c r="J32" s="21">
        <v>43105060</v>
      </c>
    </row>
    <row r="33" spans="1:10" s="2" customFormat="1" ht="14.45" customHeight="1">
      <c r="A33" s="23" t="s">
        <v>86</v>
      </c>
      <c r="B33" s="20" t="s">
        <v>58</v>
      </c>
      <c r="C33" s="21">
        <v>1080425378</v>
      </c>
      <c r="D33" s="21">
        <v>1080425378</v>
      </c>
      <c r="E33" s="22">
        <v>0</v>
      </c>
      <c r="F33" s="21">
        <v>37436443</v>
      </c>
      <c r="G33" s="21">
        <v>174334055</v>
      </c>
      <c r="H33" s="21">
        <v>1028233525</v>
      </c>
      <c r="I33" s="27">
        <v>4554911452</v>
      </c>
      <c r="J33" s="21">
        <v>48125091</v>
      </c>
    </row>
    <row r="34" spans="1:10" s="2" customFormat="1" ht="14.45" customHeight="1">
      <c r="A34" s="23" t="s">
        <v>87</v>
      </c>
      <c r="B34" s="20" t="s">
        <v>59</v>
      </c>
      <c r="C34" s="21">
        <v>1172984399</v>
      </c>
      <c r="D34" s="21">
        <v>1172984399</v>
      </c>
      <c r="E34" s="22">
        <v>0</v>
      </c>
      <c r="F34" s="21">
        <v>37954451</v>
      </c>
      <c r="G34" s="21">
        <v>175357817</v>
      </c>
      <c r="H34" s="21">
        <v>1027117952</v>
      </c>
      <c r="I34" s="27">
        <v>4600067965</v>
      </c>
      <c r="J34" s="21">
        <v>46904526</v>
      </c>
    </row>
    <row r="35" spans="1:10" s="2" customFormat="1" ht="14.45" customHeight="1">
      <c r="A35" s="23" t="s">
        <v>75</v>
      </c>
      <c r="B35" s="20" t="s">
        <v>47</v>
      </c>
      <c r="C35" s="21">
        <v>1187989230</v>
      </c>
      <c r="D35" s="21">
        <v>1187989230</v>
      </c>
      <c r="E35" s="22">
        <v>0</v>
      </c>
      <c r="F35" s="21">
        <v>36534918</v>
      </c>
      <c r="G35" s="21">
        <v>173697264</v>
      </c>
      <c r="H35" s="21">
        <v>1028187731</v>
      </c>
      <c r="I35" s="27">
        <v>4655538997</v>
      </c>
      <c r="J35" s="21">
        <v>47571779</v>
      </c>
    </row>
    <row r="36" spans="1:10" s="2" customFormat="1" ht="26.1" customHeight="1">
      <c r="A36" s="32" t="s">
        <v>3</v>
      </c>
      <c r="B36" s="33"/>
      <c r="C36" s="17">
        <v>1.28</v>
      </c>
      <c r="D36" s="19">
        <v>1.28</v>
      </c>
      <c r="E36" s="19" t="s">
        <v>31</v>
      </c>
      <c r="F36" s="19">
        <v>-3.74</v>
      </c>
      <c r="G36" s="19">
        <v>-0.95</v>
      </c>
      <c r="H36" s="19">
        <v>0.1</v>
      </c>
      <c r="I36" s="26">
        <v>1.21</v>
      </c>
      <c r="J36" s="19">
        <v>1.42</v>
      </c>
    </row>
    <row r="37" spans="1:10" ht="33.950000000000003" customHeight="1" thickBot="1">
      <c r="A37" s="32" t="s">
        <v>4</v>
      </c>
      <c r="B37" s="33"/>
      <c r="C37" s="18">
        <v>7.98</v>
      </c>
      <c r="D37" s="18">
        <v>7.98</v>
      </c>
      <c r="E37" s="18" t="s">
        <v>31</v>
      </c>
      <c r="F37" s="18">
        <v>1.5</v>
      </c>
      <c r="G37" s="18">
        <v>1.65</v>
      </c>
      <c r="H37" s="25">
        <v>-2.6</v>
      </c>
      <c r="I37" s="18">
        <v>4.12</v>
      </c>
      <c r="J37" s="18">
        <v>11.89</v>
      </c>
    </row>
    <row r="38" spans="1:10" ht="15.95" customHeight="1">
      <c r="A38" s="29" t="s">
        <v>2</v>
      </c>
      <c r="B38" s="30"/>
      <c r="C38" s="30"/>
      <c r="D38" s="30"/>
      <c r="E38" s="30"/>
      <c r="F38" s="30"/>
      <c r="G38" s="31" t="str">
        <f>SUBSTITUTE(A77,CHAR(10),CHAR(10)&amp;"　　　   ")</f>
        <v>Source：Bureau of Labor Funds, MOL and Workforce Development Agency and Bureau of Labor Insurance.</v>
      </c>
      <c r="H38" s="31"/>
      <c r="I38" s="31"/>
      <c r="J38" s="31"/>
    </row>
    <row r="39" spans="1:10" ht="50.1" customHeight="1">
      <c r="A39" s="40" t="str">
        <f>SUBSTITUTE(A41,CHAR(10),CHAR(10)&amp;"　　　　　")</f>
        <v>說　　明：因應勞工職業災害保險及保護法自111年5月開始施行，原列於「勞工保險基金」下之職業災害保險與職業災害
　　　　　勞工保護專款整併為「勞工職業災害保險基金」，爰111年5月起，「勞工保險基金」僅含普通事故保險。</v>
      </c>
      <c r="B39" s="40"/>
      <c r="C39" s="40"/>
      <c r="D39" s="40"/>
      <c r="E39" s="40"/>
      <c r="F39" s="40"/>
      <c r="G39" s="40" t="str">
        <f>SUBSTITUTE(A42,CHAR(10),CHAR(10)&amp;"　　   ")</f>
        <v>Note：In response to the implementation of Labor Occupational Accident Insurance and Protection Act on May 2022, "Occupational
　　   Accident Insurance Fund", which was previously a subfund of "Labor Insurance Fund", was merged with "Occupation Incidents 
　　   Protection Fund" and formed "Labor Occupational Accident Insurance Fund" since May 2022. The coverage of "Labor Insurance
　　   Fund" only includes "Ordinary Insurance Fund" since May 2022.</v>
      </c>
      <c r="H39" s="40"/>
      <c r="I39" s="40"/>
      <c r="J39" s="40"/>
    </row>
    <row r="41" spans="1:10" ht="178.5" hidden="1">
      <c r="A41" s="16" t="s">
        <v>22</v>
      </c>
    </row>
    <row r="42" spans="1:10" ht="357" hidden="1">
      <c r="A42" s="16" t="s">
        <v>21</v>
      </c>
    </row>
    <row r="76" spans="1:1" hidden="1"/>
    <row r="77" spans="1:1" hidden="1">
      <c r="A77" s="24" t="s">
        <v>5</v>
      </c>
    </row>
    <row r="78" spans="1:1">
      <c r="A78" s="8"/>
    </row>
  </sheetData>
  <mergeCells count="19">
    <mergeCell ref="A39:F39"/>
    <mergeCell ref="G39:J39"/>
    <mergeCell ref="A36:B36"/>
    <mergeCell ref="J3:J4"/>
    <mergeCell ref="J5:J6"/>
    <mergeCell ref="F5:F6"/>
    <mergeCell ref="F3:F4"/>
    <mergeCell ref="C3:E3"/>
    <mergeCell ref="C4:E4"/>
    <mergeCell ref="H3:I3"/>
    <mergeCell ref="H4:I4"/>
    <mergeCell ref="G3:G4"/>
    <mergeCell ref="G5:G6"/>
    <mergeCell ref="A1:F1"/>
    <mergeCell ref="G1:J1"/>
    <mergeCell ref="A38:F38"/>
    <mergeCell ref="G38:J38"/>
    <mergeCell ref="A37:B37"/>
    <mergeCell ref="A3:B6"/>
  </mergeCells>
  <phoneticPr fontId="1" type="noConversion"/>
  <printOptions horizontalCentered="1"/>
  <pageMargins left="0.78740157480314965" right="0.78740157480314965" top="0.39370078740157483" bottom="0.78740157480314965" header="0" footer="0"/>
  <pageSetup paperSize="9" firstPageNumber="280"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15010</vt:lpstr>
      <vt:lpstr>'15010'!Print_Area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2022-07-22T03:35:19Z</cp:lastPrinted>
  <dcterms:created xsi:type="dcterms:W3CDTF">2005-01-26T03:51:16Z</dcterms:created>
  <dcterms:modified xsi:type="dcterms:W3CDTF">2025-09-01T02:47:53Z</dcterms:modified>
</cp:coreProperties>
</file>