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★人資、人運\pdf資料夾\1140822\新版\"/>
    </mc:Choice>
  </mc:AlternateContent>
  <xr:revisionPtr revIDLastSave="0" documentId="13_ncr:1_{1EF1928A-97E2-44FB-A5D6-41050BF3EACD}" xr6:coauthVersionLast="47" xr6:coauthVersionMax="47" xr10:uidLastSave="{00000000-0000-0000-0000-000000000000}"/>
  <bookViews>
    <workbookView xWindow="0" yWindow="1725" windowWidth="19230" windowHeight="13680" xr2:uid="{00000000-000D-0000-FFFF-FFFF00000000}"/>
  </bookViews>
  <sheets>
    <sheet name="2130" sheetId="1" r:id="rId1"/>
  </sheets>
  <definedNames>
    <definedName name="_xlnm.Print_Area" localSheetId="0">'2130'!$A$1:$AN$38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E38" i="1" l="1"/>
  <c r="K38" i="1"/>
  <c r="A38" i="1"/>
</calcChain>
</file>

<file path=xl/sharedStrings.xml><?xml version="1.0" encoding="utf-8"?>
<sst xmlns="http://schemas.openxmlformats.org/spreadsheetml/2006/main" count="246" uniqueCount="86">
  <si>
    <t>表 2-12 工業及服務業廠商職位空缺概況</t>
  </si>
  <si>
    <t>Table 2-12 Employees and Rates of Vacancy on Payrolls of Establishments
by Industry</t>
  </si>
  <si>
    <t>Grand total</t>
  </si>
  <si>
    <t>總　　計</t>
  </si>
  <si>
    <t>礦業及土石採取業</t>
  </si>
  <si>
    <t>Manufacturing</t>
  </si>
  <si>
    <t>Mining &amp; quarrying</t>
  </si>
  <si>
    <t>Unit：Person、%</t>
  </si>
  <si>
    <t>批發及零售業</t>
  </si>
  <si>
    <t>金融及保險業</t>
  </si>
  <si>
    <t>其他服務業</t>
  </si>
  <si>
    <t>資料來源：行政院主計總處「事業人力僱用狀況調查」（空缺概況）（員工報酬及進退等概況）。</t>
  </si>
  <si>
    <t>Source：Directorate-General of Budget, Accounting and Statistics, Executive Yuan "Job Vacancy and Employment Status Survey".</t>
  </si>
  <si>
    <t>Labor 
shortage</t>
  </si>
  <si>
    <t>Labor
shortage</t>
  </si>
  <si>
    <t>Labor 
shortage
rate</t>
  </si>
  <si>
    <t>不 動 產 業</t>
  </si>
  <si>
    <t>電力及燃氣供應業</t>
  </si>
  <si>
    <t>Electricity &amp;
gas supply</t>
  </si>
  <si>
    <t>運輸及倉儲業</t>
  </si>
  <si>
    <t>住宿及餐飲業</t>
  </si>
  <si>
    <t>Construction</t>
  </si>
  <si>
    <t>Wholesale &amp;
retail trade</t>
  </si>
  <si>
    <t>Transportation &amp;
storage</t>
  </si>
  <si>
    <t>表 2-12 工業及服務業廠商職位空缺概況(續)</t>
  </si>
  <si>
    <t>Table 2-12 Employees and Rates of Vacancy on Payrolls of Establishments
by Industry(Cont.)</t>
  </si>
  <si>
    <t>Information &amp;
communication</t>
  </si>
  <si>
    <t>支援服務業</t>
  </si>
  <si>
    <t>用水供應及污染整治業</t>
  </si>
  <si>
    <t>Education</t>
  </si>
  <si>
    <t>醫療保健及社
會工作服務業</t>
  </si>
  <si>
    <t>藝術、娛樂及
休閒服務業</t>
  </si>
  <si>
    <t>Water supply &amp; 
remediation activities</t>
  </si>
  <si>
    <t>Accommodation &amp;
food service activities</t>
  </si>
  <si>
    <t>專業、科學
及技術服務業</t>
  </si>
  <si>
    <t>Financial &amp; 
insurance activities</t>
  </si>
  <si>
    <t>Real estate activities</t>
  </si>
  <si>
    <t>Professional, scientific 
&amp; technical activities</t>
  </si>
  <si>
    <t>Arts, entertainment
&amp; recreation</t>
  </si>
  <si>
    <t>Support service
activities</t>
  </si>
  <si>
    <t>Human health &amp;
social work activities</t>
  </si>
  <si>
    <t>Other service
activities</t>
  </si>
  <si>
    <t>說　　明：1.職缺率(%)＝職缺數 ÷（職缺數＋受僱員工人數）× 100。
2.「專業、科學及技術服務業」自109年起增加「研究發展服務業」。
3.自98年起新增「教育業」，惟僅涵蓋「教育輔助及其他教育業」，不含各級公私立學校等；自109年起增加
  「學前教育」，不含小學以上各級學校等。
4.「醫療保健業及社會工作服務業」108年以前僅含「醫療保健業」。
5.該項調查原為按半年調查，自112年11月起改為按季調查</t>
  </si>
  <si>
    <t>Note：1.Labor shortage rate(%)＝Labor shortage ÷（Labor shortage＋Paid employees）×100.
2.The Professional, Scientific &amp; Technical Activities Industry in this table has included "Scientific Research &amp; Development" 
   since 2020.　　　
3.The data series covered the Industry of Education (only educational support activities &amp; other education are included) since 
   2009, and has included "Pre-primary Education" since 2020.
4.The Human Health &amp; Social Work Activities Industry in this table only included Human Health Activities Industry before 2019.
5.This survey was originally a semi-annual survey, has been changed to a quarterly survey since November 2023.</t>
  </si>
  <si>
    <t>製　造　業</t>
  </si>
  <si>
    <t>教　育　業</t>
  </si>
  <si>
    <t>營建工程業</t>
  </si>
  <si>
    <r>
      <t>單位：個、</t>
    </r>
    <r>
      <rPr>
        <sz val="8.5"/>
        <rFont val="Times New Roman"/>
      </rPr>
      <t>%</t>
    </r>
  </si>
  <si>
    <t>職缺數</t>
  </si>
  <si>
    <t>職缺率</t>
  </si>
  <si>
    <t>年　月　底　別
End of year and month</t>
  </si>
  <si>
    <t>出版影音及資通訊業</t>
  </si>
  <si>
    <t>End of Feb.  2011</t>
  </si>
  <si>
    <t>End of Aug.</t>
  </si>
  <si>
    <t>End of Feb.  2012</t>
  </si>
  <si>
    <t>End of Feb.  2013</t>
  </si>
  <si>
    <t>End of Feb.  2014</t>
  </si>
  <si>
    <t>End of Feb.  2015</t>
  </si>
  <si>
    <t>End of Feb.  2016</t>
  </si>
  <si>
    <t>End of Feb.  2017</t>
  </si>
  <si>
    <t>End of Feb.  2018</t>
  </si>
  <si>
    <t>End of Feb.  2019</t>
  </si>
  <si>
    <t>End of Feb.  2020</t>
  </si>
  <si>
    <t>End of Feb.  2021</t>
  </si>
  <si>
    <t>End of Feb.  2022</t>
  </si>
  <si>
    <t>End of Feb.  2023</t>
  </si>
  <si>
    <t>End of Nov.</t>
  </si>
  <si>
    <t>End of Feb.  2024</t>
  </si>
  <si>
    <t>End of May.</t>
  </si>
  <si>
    <t>100年2月底</t>
  </si>
  <si>
    <t>8月底</t>
  </si>
  <si>
    <t>101年2月底</t>
  </si>
  <si>
    <t>102年2月底</t>
  </si>
  <si>
    <t>103年2月底</t>
  </si>
  <si>
    <t>104年2月底</t>
  </si>
  <si>
    <t>105年2月底</t>
  </si>
  <si>
    <t>106年2月底</t>
  </si>
  <si>
    <t>107年2月底</t>
  </si>
  <si>
    <t>108年2月底</t>
  </si>
  <si>
    <t>109年2月底</t>
  </si>
  <si>
    <t>110年2月底</t>
  </si>
  <si>
    <t>111年2月底</t>
  </si>
  <si>
    <t>112年2月底</t>
  </si>
  <si>
    <t>11月底</t>
  </si>
  <si>
    <t>113年2月底</t>
  </si>
  <si>
    <t>5月底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</si>
</sst>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80" formatCode="###0\ "/>
    <numFmt numFmtId="181" formatCode="###,##0\ \ "/>
    <numFmt numFmtId="183" formatCode="#,###,##0"/>
    <numFmt numFmtId="184" formatCode="##,##0.00"/>
  </numFmts>
  <fonts count="29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8.5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5">
    <xf numFmtId="0" fontId="0" fillId="2" borderId="0">
      <alignment vertical="center"/>
    </xf>
    <xf numFmtId="0" fontId="11" fillId="3" borderId="0" applyNumberFormat="0" applyAlignment="0" applyProtection="0">
      <alignment vertical="center"/>
    </xf>
    <xf numFmtId="0" fontId="11" fillId="4" borderId="0" applyNumberFormat="0" applyAlignment="0" applyProtection="0">
      <alignment vertical="center"/>
    </xf>
    <xf numFmtId="0" fontId="11" fillId="5" borderId="0" applyNumberFormat="0" applyAlignment="0" applyProtection="0">
      <alignment vertical="center"/>
    </xf>
    <xf numFmtId="0" fontId="11" fillId="6" borderId="0" applyNumberFormat="0" applyAlignment="0" applyProtection="0">
      <alignment vertical="center"/>
    </xf>
    <xf numFmtId="0" fontId="11" fillId="7" borderId="0" applyNumberFormat="0" applyAlignment="0" applyProtection="0">
      <alignment vertical="center"/>
    </xf>
    <xf numFmtId="0" fontId="11" fillId="8" borderId="0" applyNumberFormat="0" applyAlignment="0" applyProtection="0">
      <alignment vertical="center"/>
    </xf>
    <xf numFmtId="0" fontId="11" fillId="9" borderId="0" applyNumberFormat="0" applyAlignment="0" applyProtection="0">
      <alignment vertical="center"/>
    </xf>
    <xf numFmtId="0" fontId="11" fillId="10" borderId="0" applyNumberFormat="0" applyAlignment="0" applyProtection="0">
      <alignment vertical="center"/>
    </xf>
    <xf numFmtId="0" fontId="11" fillId="11" borderId="0" applyNumberFormat="0" applyAlignment="0" applyProtection="0">
      <alignment vertical="center"/>
    </xf>
    <xf numFmtId="0" fontId="11" fillId="12" borderId="0" applyNumberFormat="0" applyAlignment="0" applyProtection="0">
      <alignment vertical="center"/>
    </xf>
    <xf numFmtId="0" fontId="11" fillId="13" borderId="0" applyNumberFormat="0" applyAlignment="0" applyProtection="0">
      <alignment vertical="center"/>
    </xf>
    <xf numFmtId="0" fontId="11" fillId="14" borderId="0" applyNumberFormat="0" applyAlignment="0" applyProtection="0">
      <alignment vertical="center"/>
    </xf>
    <xf numFmtId="0" fontId="12" fillId="15" borderId="0" applyNumberFormat="0" applyAlignment="0" applyProtection="0">
      <alignment vertical="center"/>
    </xf>
    <xf numFmtId="0" fontId="12" fillId="16" borderId="0" applyNumberFormat="0" applyAlignment="0" applyProtection="0">
      <alignment vertical="center"/>
    </xf>
    <xf numFmtId="0" fontId="12" fillId="17" borderId="0" applyNumberFormat="0" applyAlignment="0" applyProtection="0">
      <alignment vertical="center"/>
    </xf>
    <xf numFmtId="0" fontId="12" fillId="18" borderId="0" applyNumberFormat="0" applyAlignment="0" applyProtection="0">
      <alignment vertical="center"/>
    </xf>
    <xf numFmtId="0" fontId="12" fillId="19" borderId="0" applyNumberFormat="0" applyAlignment="0" applyProtection="0">
      <alignment vertical="center"/>
    </xf>
    <xf numFmtId="0" fontId="12" fillId="20" borderId="0" applyNumberFormat="0" applyAlignment="0" applyProtection="0">
      <alignment vertical="center"/>
    </xf>
    <xf numFmtId="0" fontId="4" fillId="2" borderId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3" fillId="21" borderId="0" applyNumberFormat="0" applyAlignment="0" applyProtection="0">
      <alignment vertical="center"/>
    </xf>
    <xf numFmtId="0" fontId="14" fillId="2" borderId="1" applyNumberFormat="0" applyAlignment="0" applyProtection="0">
      <alignment vertical="center"/>
    </xf>
    <xf numFmtId="0" fontId="15" fillId="22" borderId="0" applyNumberFormat="0" applyAlignment="0" applyProtection="0">
      <alignment vertical="center"/>
    </xf>
    <xf numFmtId="0" fontId="16" fillId="23" borderId="2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2" fillId="25" borderId="0" applyNumberFormat="0" applyAlignment="0" applyProtection="0">
      <alignment vertical="center"/>
    </xf>
    <xf numFmtId="0" fontId="12" fillId="26" borderId="0" applyNumberFormat="0" applyAlignment="0" applyProtection="0">
      <alignment vertical="center"/>
    </xf>
    <xf numFmtId="0" fontId="12" fillId="27" borderId="0" applyNumberFormat="0" applyAlignment="0" applyProtection="0">
      <alignment vertical="center"/>
    </xf>
    <xf numFmtId="0" fontId="12" fillId="28" borderId="0" applyNumberFormat="0" applyAlignment="0" applyProtection="0">
      <alignment vertical="center"/>
    </xf>
    <xf numFmtId="0" fontId="12" fillId="29" borderId="0" applyNumberFormat="0" applyAlignment="0" applyProtection="0">
      <alignment vertical="center"/>
    </xf>
    <xf numFmtId="0" fontId="12" fillId="30" borderId="0" applyNumberForma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2" fillId="2" borderId="0" applyNumberFormat="0" applyAlignment="0" applyProtection="0">
      <alignment vertical="center"/>
    </xf>
    <xf numFmtId="0" fontId="23" fillId="31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6" fillId="33" borderId="0" applyNumberFormat="0" applyAlignment="0" applyProtection="0">
      <alignment vertical="center"/>
    </xf>
    <xf numFmtId="0" fontId="27" fillId="2" borderId="0" applyNumberFormat="0" applyAlignment="0" applyProtection="0">
      <alignment vertical="center"/>
    </xf>
  </cellStyleXfs>
  <cellXfs count="77">
    <xf numFmtId="0" fontId="0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0" fillId="2" borderId="24" xfId="0" applyNumberFormat="1" applyFont="1" applyFill="1" applyBorder="1" applyAlignment="1" applyProtection="1">
      <alignment horizontal="center" vertical="center" wrapText="1"/>
    </xf>
    <xf numFmtId="181" fontId="9" fillId="2" borderId="23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181" fontId="9" fillId="2" borderId="21" xfId="0" applyNumberFormat="1" applyFont="1" applyFill="1" applyBorder="1" applyAlignment="1" applyProtection="1">
      <alignment horizontal="center" vertical="center"/>
    </xf>
    <xf numFmtId="181" fontId="9" fillId="2" borderId="20" xfId="0" applyNumberFormat="1" applyFont="1" applyFill="1" applyBorder="1" applyAlignment="1" applyProtection="1">
      <alignment horizontal="center" vertical="center"/>
    </xf>
    <xf numFmtId="0" fontId="9" fillId="2" borderId="22" xfId="0" applyNumberFormat="1" applyFont="1" applyFill="1" applyBorder="1" applyAlignment="1" applyProtection="1">
      <alignment horizontal="left" vertical="top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vertical="center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10" fillId="2" borderId="18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vertical="center" wrapText="1"/>
    </xf>
    <xf numFmtId="49" fontId="8" fillId="2" borderId="19" xfId="0" applyNumberFormat="1" applyFont="1" applyFill="1" applyBorder="1" applyAlignment="1" applyProtection="1">
      <alignment horizontal="left" vertical="center" indent="1"/>
    </xf>
    <xf numFmtId="183" fontId="28" fillId="2" borderId="0" xfId="20" applyNumberFormat="1" applyFont="1" applyFill="1" applyBorder="1" applyAlignment="1" applyProtection="1">
      <alignment horizontal="right" vertical="center"/>
    </xf>
    <xf numFmtId="183" fontId="6" fillId="2" borderId="0" xfId="20" applyNumberFormat="1" applyFont="1" applyFill="1" applyBorder="1" applyAlignment="1" applyProtection="1">
      <alignment horizontal="right" vertical="center"/>
    </xf>
    <xf numFmtId="184" fontId="6" fillId="2" borderId="0" xfId="20" applyNumberFormat="1" applyFont="1" applyFill="1" applyBorder="1" applyAlignment="1" applyProtection="1">
      <alignment horizontal="right" vertical="center"/>
    </xf>
    <xf numFmtId="184" fontId="28" fillId="2" borderId="0" xfId="20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right" vertical="center"/>
    </xf>
    <xf numFmtId="183" fontId="28" fillId="2" borderId="0" xfId="0" applyNumberFormat="1" applyFont="1" applyFill="1" applyBorder="1" applyAlignment="1" applyProtection="1">
      <alignment horizontal="right" vertical="center"/>
    </xf>
    <xf numFmtId="183" fontId="6" fillId="2" borderId="0" xfId="0" applyNumberFormat="1" applyFont="1" applyFill="1" applyBorder="1" applyAlignment="1" applyProtection="1">
      <alignment horizontal="right" vertical="center"/>
    </xf>
    <xf numFmtId="184" fontId="6" fillId="2" borderId="0" xfId="0" applyNumberFormat="1" applyFont="1" applyFill="1" applyBorder="1" applyAlignment="1" applyProtection="1">
      <alignment horizontal="right" vertical="center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180" fontId="9" fillId="2" borderId="22" xfId="0" applyNumberFormat="1" applyFont="1" applyFill="1" applyBorder="1" applyAlignment="1" applyProtection="1">
      <alignment horizontal="center" vertical="center" wrapText="1"/>
    </xf>
    <xf numFmtId="180" fontId="9" fillId="2" borderId="21" xfId="0" applyNumberFormat="1" applyFont="1" applyFill="1" applyBorder="1" applyAlignment="1" applyProtection="1">
      <alignment horizontal="center" vertical="center" wrapText="1"/>
    </xf>
    <xf numFmtId="0" fontId="9" fillId="2" borderId="28" xfId="0" applyNumberFormat="1" applyFont="1" applyFill="1" applyBorder="1" applyAlignment="1" applyProtection="1">
      <alignment horizontal="center" vertical="center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10" fillId="2" borderId="29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left" vertical="top" wrapText="1"/>
    </xf>
    <xf numFmtId="180" fontId="9" fillId="2" borderId="28" xfId="20" applyNumberFormat="1" applyFont="1" applyFill="1" applyBorder="1" applyAlignment="1" applyProtection="1">
      <alignment horizontal="center" vertical="center" wrapText="1"/>
    </xf>
    <xf numFmtId="0" fontId="0" fillId="2" borderId="21" xfId="0" applyNumberFormat="1" applyFont="1" applyFill="1" applyBorder="1" applyAlignment="1" applyProtection="1">
      <alignment horizontal="center" vertical="center"/>
    </xf>
    <xf numFmtId="181" fontId="9" fillId="2" borderId="20" xfId="20" applyNumberFormat="1" applyFont="1" applyFill="1" applyBorder="1" applyAlignment="1" applyProtection="1">
      <alignment horizontal="center" vertical="center"/>
    </xf>
    <xf numFmtId="181" fontId="9" fillId="2" borderId="21" xfId="20" applyNumberFormat="1" applyFont="1" applyFill="1" applyBorder="1" applyAlignment="1" applyProtection="1">
      <alignment horizontal="center" vertical="center"/>
    </xf>
    <xf numFmtId="0" fontId="10" fillId="2" borderId="23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181" fontId="9" fillId="2" borderId="24" xfId="0" applyNumberFormat="1" applyFont="1" applyFill="1" applyBorder="1" applyAlignment="1" applyProtection="1">
      <alignment horizontal="center" vertical="center" wrapText="1"/>
    </xf>
    <xf numFmtId="181" fontId="9" fillId="2" borderId="20" xfId="0" applyNumberFormat="1" applyFont="1" applyFill="1" applyBorder="1" applyAlignment="1" applyProtection="1">
      <alignment horizontal="center" vertical="center" wrapText="1"/>
    </xf>
    <xf numFmtId="181" fontId="9" fillId="2" borderId="21" xfId="0" applyNumberFormat="1" applyFont="1" applyFill="1" applyBorder="1" applyAlignment="1" applyProtection="1">
      <alignment horizontal="center" vertical="center" wrapText="1"/>
    </xf>
    <xf numFmtId="180" fontId="9" fillId="2" borderId="29" xfId="20" applyNumberFormat="1" applyFont="1" applyFill="1" applyBorder="1" applyAlignment="1" applyProtection="1">
      <alignment horizontal="center" vertical="center" wrapText="1"/>
    </xf>
    <xf numFmtId="180" fontId="9" fillId="2" borderId="25" xfId="0" applyNumberFormat="1" applyFont="1" applyFill="1" applyBorder="1" applyAlignment="1" applyProtection="1">
      <alignment horizontal="center" vertical="center" wrapText="1"/>
    </xf>
    <xf numFmtId="180" fontId="9" fillId="2" borderId="24" xfId="0" applyNumberFormat="1" applyFont="1" applyFill="1" applyBorder="1" applyAlignment="1" applyProtection="1">
      <alignment horizontal="center" vertical="center" wrapText="1"/>
    </xf>
    <xf numFmtId="181" fontId="9" fillId="2" borderId="23" xfId="0" applyNumberFormat="1" applyFont="1" applyFill="1" applyBorder="1" applyAlignment="1" applyProtection="1">
      <alignment horizontal="center" vertical="center"/>
    </xf>
    <xf numFmtId="181" fontId="9" fillId="2" borderId="24" xfId="0" applyNumberFormat="1" applyFont="1" applyFill="1" applyBorder="1" applyAlignment="1" applyProtection="1">
      <alignment horizontal="center" vertical="center"/>
    </xf>
    <xf numFmtId="49" fontId="0" fillId="2" borderId="0" xfId="0" applyNumberFormat="1" applyFont="1" applyFill="1" applyBorder="1" applyAlignment="1" applyProtection="1">
      <alignment horizontal="center" vertical="center" wrapText="1"/>
    </xf>
    <xf numFmtId="181" fontId="9" fillId="2" borderId="20" xfId="20" applyNumberFormat="1" applyFont="1" applyFill="1" applyBorder="1" applyAlignment="1" applyProtection="1">
      <alignment horizontal="center" vertical="center" wrapText="1"/>
    </xf>
    <xf numFmtId="181" fontId="9" fillId="2" borderId="21" xfId="20" applyNumberFormat="1" applyFont="1" applyFill="1" applyBorder="1" applyAlignment="1" applyProtection="1">
      <alignment horizontal="center" vertical="center" wrapText="1"/>
    </xf>
    <xf numFmtId="181" fontId="9" fillId="2" borderId="22" xfId="0" applyNumberFormat="1" applyFont="1" applyFill="1" applyBorder="1" applyAlignment="1" applyProtection="1">
      <alignment horizontal="center" vertical="center"/>
    </xf>
    <xf numFmtId="181" fontId="9" fillId="2" borderId="18" xfId="21" applyNumberFormat="1" applyFont="1" applyFill="1" applyBorder="1" applyAlignment="1" applyProtection="1">
      <alignment horizontal="center" vertical="center" wrapText="1"/>
    </xf>
    <xf numFmtId="181" fontId="9" fillId="2" borderId="16" xfId="21" applyNumberFormat="1" applyFont="1" applyFill="1" applyBorder="1" applyAlignment="1" applyProtection="1">
      <alignment horizontal="center" vertical="center" wrapText="1"/>
    </xf>
    <xf numFmtId="181" fontId="9" fillId="2" borderId="16" xfId="21" applyNumberFormat="1" applyFont="1" applyFill="1" applyBorder="1" applyAlignment="1" applyProtection="1">
      <alignment horizontal="center" vertical="center"/>
    </xf>
    <xf numFmtId="181" fontId="9" fillId="2" borderId="23" xfId="20" applyNumberFormat="1" applyFont="1" applyFill="1" applyBorder="1" applyAlignment="1" applyProtection="1">
      <alignment horizontal="center" vertical="center" wrapText="1"/>
    </xf>
    <xf numFmtId="181" fontId="9" fillId="2" borderId="24" xfId="20" applyNumberFormat="1" applyFont="1" applyFill="1" applyBorder="1" applyAlignment="1" applyProtection="1">
      <alignment horizontal="center" vertical="center" wrapText="1"/>
    </xf>
    <xf numFmtId="181" fontId="9" fillId="2" borderId="25" xfId="0" applyNumberFormat="1" applyFont="1" applyFill="1" applyBorder="1" applyAlignment="1" applyProtection="1">
      <alignment horizontal="center" vertical="center" wrapText="1"/>
    </xf>
  </cellXfs>
  <cellStyles count="45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一般 2" xfId="19" xr:uid="{00000000-0005-0000-0000-000013000000}"/>
    <cellStyle name="千分位[0]" xfId="20" builtinId="6"/>
    <cellStyle name="千分位[0] 2" xfId="21" xr:uid="{00000000-0005-0000-0000-000016000000}"/>
    <cellStyle name="中等" xfId="22" xr:uid="{00000000-0005-0000-0000-000018000000}"/>
    <cellStyle name="合計" xfId="23" xr:uid="{00000000-0005-0000-0000-000019000000}"/>
    <cellStyle name="好" xfId="24" xr:uid="{00000000-0005-0000-0000-00001A000000}"/>
    <cellStyle name="計算方式" xfId="25" xr:uid="{00000000-0005-0000-0000-00001C000000}"/>
    <cellStyle name="連結的儲存格" xfId="26" xr:uid="{00000000-0005-0000-0000-00001F000000}"/>
    <cellStyle name="備註" xfId="27" xr:uid="{00000000-0005-0000-0000-000020000000}"/>
    <cellStyle name="說明文字" xfId="28" xr:uid="{00000000-0005-0000-0000-000022000000}"/>
    <cellStyle name="輔色1" xfId="29" xr:uid="{00000000-0005-0000-0000-000023000000}"/>
    <cellStyle name="輔色2" xfId="30" xr:uid="{00000000-0005-0000-0000-000024000000}"/>
    <cellStyle name="輔色3" xfId="31" xr:uid="{00000000-0005-0000-0000-000025000000}"/>
    <cellStyle name="輔色4" xfId="32" xr:uid="{00000000-0005-0000-0000-000026000000}"/>
    <cellStyle name="輔色5" xfId="33" xr:uid="{00000000-0005-0000-0000-000027000000}"/>
    <cellStyle name="輔色6" xfId="34" xr:uid="{00000000-0005-0000-0000-000028000000}"/>
    <cellStyle name="標題" xfId="35" xr:uid="{00000000-0005-0000-0000-000029000000}"/>
    <cellStyle name="標題 1" xfId="36" xr:uid="{00000000-0005-0000-0000-00002A000000}"/>
    <cellStyle name="標題 2" xfId="37" xr:uid="{00000000-0005-0000-0000-00002B000000}"/>
    <cellStyle name="標題 3" xfId="38" xr:uid="{00000000-0005-0000-0000-00002C000000}"/>
    <cellStyle name="標題 4" xfId="39" xr:uid="{00000000-0005-0000-0000-00002D000000}"/>
    <cellStyle name="輸入" xfId="40" xr:uid="{00000000-0005-0000-0000-00002E000000}"/>
    <cellStyle name="輸出" xfId="41" xr:uid="{00000000-0005-0000-0000-00002F000000}"/>
    <cellStyle name="檢查儲存格" xfId="42" xr:uid="{00000000-0005-0000-0000-000030000000}"/>
    <cellStyle name="壞" xfId="43" xr:uid="{00000000-0005-0000-0000-000031000000}"/>
    <cellStyle name="警告文字" xfId="44" xr:uid="{00000000-0005-0000-0000-00003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7"/>
  <sheetViews>
    <sheetView tabSelected="1" topLeftCell="T1" workbookViewId="0">
      <selection activeCell="A2" sqref="A2"/>
    </sheetView>
  </sheetViews>
  <sheetFormatPr defaultColWidth="9" defaultRowHeight="16.5" customHeight="1"/>
  <cols>
    <col min="1" max="1" width="7.625" customWidth="1"/>
    <col min="2" max="2" width="13.125" customWidth="1"/>
    <col min="3" max="3" width="8.125" customWidth="1"/>
    <col min="4" max="4" width="7.625" customWidth="1"/>
    <col min="5" max="5" width="8.125" customWidth="1"/>
    <col min="6" max="6" width="7.625" customWidth="1"/>
    <col min="7" max="7" width="8.125" customWidth="1"/>
    <col min="8" max="8" width="7.625" customWidth="1"/>
    <col min="9" max="9" width="8.125" customWidth="1"/>
    <col min="10" max="10" width="7.625" customWidth="1"/>
    <col min="11" max="20" width="8.375" customWidth="1"/>
    <col min="21" max="21" width="7.625" customWidth="1"/>
    <col min="22" max="22" width="13.125" customWidth="1"/>
    <col min="23" max="23" width="8.125" customWidth="1"/>
    <col min="24" max="24" width="7.625" customWidth="1"/>
    <col min="25" max="25" width="8.125" customWidth="1"/>
    <col min="26" max="26" width="7.625" customWidth="1"/>
    <col min="27" max="27" width="8.125" customWidth="1"/>
    <col min="28" max="28" width="7.625" customWidth="1"/>
    <col min="29" max="29" width="8.125" customWidth="1"/>
    <col min="30" max="30" width="7.625" customWidth="1"/>
    <col min="31" max="40" width="8.375" customWidth="1"/>
  </cols>
  <sheetData>
    <row r="1" spans="1:40" ht="32.1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67" t="s">
        <v>1</v>
      </c>
      <c r="L1" s="10"/>
      <c r="M1" s="10"/>
      <c r="N1" s="10"/>
      <c r="O1" s="10"/>
      <c r="P1" s="10"/>
      <c r="Q1" s="10"/>
      <c r="R1" s="10"/>
      <c r="S1" s="10"/>
      <c r="T1" s="10"/>
      <c r="U1" s="11" t="s">
        <v>24</v>
      </c>
      <c r="V1" s="10"/>
      <c r="W1" s="10"/>
      <c r="X1" s="10"/>
      <c r="Y1" s="10"/>
      <c r="Z1" s="10"/>
      <c r="AA1" s="10"/>
      <c r="AB1" s="10"/>
      <c r="AC1" s="10"/>
      <c r="AD1" s="10"/>
      <c r="AE1" s="67" t="s">
        <v>25</v>
      </c>
      <c r="AF1" s="10"/>
      <c r="AG1" s="10"/>
      <c r="AH1" s="10"/>
      <c r="AI1" s="10"/>
      <c r="AJ1" s="10"/>
      <c r="AK1" s="10"/>
      <c r="AL1" s="10"/>
      <c r="AM1" s="10"/>
      <c r="AN1" s="10"/>
    </row>
    <row r="2" spans="1:40" s="19" customFormat="1" ht="32.1" customHeight="1" thickBot="1">
      <c r="A2" s="21"/>
      <c r="B2" s="15"/>
      <c r="C2" s="15"/>
      <c r="D2" s="15"/>
      <c r="E2" s="15"/>
      <c r="F2" s="15"/>
      <c r="G2" s="15"/>
      <c r="H2" s="15"/>
      <c r="I2" s="15"/>
      <c r="J2" s="24" t="s">
        <v>47</v>
      </c>
      <c r="K2" s="20"/>
      <c r="L2" s="16"/>
      <c r="M2" s="16"/>
      <c r="N2" s="16"/>
      <c r="O2" s="16"/>
      <c r="P2" s="16"/>
      <c r="Q2" s="16"/>
      <c r="R2" s="16"/>
      <c r="S2" s="16"/>
      <c r="T2" s="24" t="s">
        <v>7</v>
      </c>
      <c r="U2" s="21"/>
      <c r="V2" s="15"/>
      <c r="W2" s="15"/>
      <c r="X2" s="15"/>
      <c r="Y2" s="15"/>
      <c r="Z2" s="15"/>
      <c r="AA2" s="15"/>
      <c r="AB2" s="15"/>
      <c r="AC2" s="15"/>
      <c r="AD2" s="24" t="s">
        <v>47</v>
      </c>
      <c r="AE2" s="20"/>
      <c r="AF2" s="16"/>
      <c r="AG2" s="16"/>
      <c r="AH2" s="16"/>
      <c r="AI2" s="16"/>
      <c r="AJ2" s="16"/>
      <c r="AK2" s="16"/>
      <c r="AL2" s="16"/>
      <c r="AM2" s="16"/>
      <c r="AN2" s="24" t="s">
        <v>7</v>
      </c>
    </row>
    <row r="3" spans="1:40" ht="24" customHeight="1">
      <c r="A3" s="5" t="s">
        <v>50</v>
      </c>
      <c r="B3" s="4"/>
      <c r="C3" s="48" t="s">
        <v>3</v>
      </c>
      <c r="D3" s="49"/>
      <c r="E3" s="7" t="s">
        <v>4</v>
      </c>
      <c r="F3" s="6"/>
      <c r="G3" s="7" t="s">
        <v>44</v>
      </c>
      <c r="H3" s="6"/>
      <c r="I3" s="13" t="s">
        <v>17</v>
      </c>
      <c r="J3" s="54"/>
      <c r="K3" s="46" t="s">
        <v>28</v>
      </c>
      <c r="L3" s="47"/>
      <c r="M3" s="60" t="s">
        <v>46</v>
      </c>
      <c r="N3" s="61"/>
      <c r="O3" s="13" t="s">
        <v>8</v>
      </c>
      <c r="P3" s="12"/>
      <c r="Q3" s="13" t="s">
        <v>19</v>
      </c>
      <c r="R3" s="12"/>
      <c r="S3" s="13" t="s">
        <v>20</v>
      </c>
      <c r="T3" s="12"/>
      <c r="U3" s="5" t="s">
        <v>50</v>
      </c>
      <c r="V3" s="4"/>
      <c r="W3" s="53" t="s">
        <v>51</v>
      </c>
      <c r="X3" s="54"/>
      <c r="Y3" s="55" t="s">
        <v>9</v>
      </c>
      <c r="Z3" s="56"/>
      <c r="AA3" s="55" t="s">
        <v>16</v>
      </c>
      <c r="AB3" s="56"/>
      <c r="AC3" s="68" t="s">
        <v>34</v>
      </c>
      <c r="AD3" s="69"/>
      <c r="AE3" s="70" t="s">
        <v>27</v>
      </c>
      <c r="AF3" s="54"/>
      <c r="AG3" s="60" t="s">
        <v>45</v>
      </c>
      <c r="AH3" s="61"/>
      <c r="AI3" s="60" t="s">
        <v>30</v>
      </c>
      <c r="AJ3" s="61"/>
      <c r="AK3" s="60" t="s">
        <v>31</v>
      </c>
      <c r="AL3" s="61"/>
      <c r="AM3" s="13" t="s">
        <v>10</v>
      </c>
      <c r="AN3" s="70"/>
    </row>
    <row r="4" spans="1:40" ht="30" customHeight="1" thickBot="1">
      <c r="A4" s="3"/>
      <c r="B4" s="2"/>
      <c r="C4" s="50" t="s">
        <v>2</v>
      </c>
      <c r="D4" s="51"/>
      <c r="E4" s="57" t="s">
        <v>6</v>
      </c>
      <c r="F4" s="58"/>
      <c r="G4" s="57" t="s">
        <v>5</v>
      </c>
      <c r="H4" s="58"/>
      <c r="I4" s="9" t="s">
        <v>18</v>
      </c>
      <c r="J4" s="8"/>
      <c r="K4" s="63" t="s">
        <v>32</v>
      </c>
      <c r="L4" s="64"/>
      <c r="M4" s="65" t="s">
        <v>21</v>
      </c>
      <c r="N4" s="66"/>
      <c r="O4" s="9" t="s">
        <v>22</v>
      </c>
      <c r="P4" s="59"/>
      <c r="Q4" s="9" t="s">
        <v>23</v>
      </c>
      <c r="R4" s="59"/>
      <c r="S4" s="9" t="s">
        <v>33</v>
      </c>
      <c r="T4" s="59"/>
      <c r="U4" s="3"/>
      <c r="V4" s="2"/>
      <c r="W4" s="62" t="s">
        <v>26</v>
      </c>
      <c r="X4" s="8"/>
      <c r="Y4" s="71" t="s">
        <v>35</v>
      </c>
      <c r="Z4" s="72"/>
      <c r="AA4" s="71" t="s">
        <v>36</v>
      </c>
      <c r="AB4" s="73"/>
      <c r="AC4" s="74" t="s">
        <v>37</v>
      </c>
      <c r="AD4" s="75"/>
      <c r="AE4" s="76" t="s">
        <v>39</v>
      </c>
      <c r="AF4" s="8"/>
      <c r="AG4" s="9" t="s">
        <v>29</v>
      </c>
      <c r="AH4" s="59"/>
      <c r="AI4" s="9" t="s">
        <v>40</v>
      </c>
      <c r="AJ4" s="59"/>
      <c r="AK4" s="9" t="s">
        <v>38</v>
      </c>
      <c r="AL4" s="59"/>
      <c r="AM4" s="9" t="s">
        <v>41</v>
      </c>
      <c r="AN4" s="76"/>
    </row>
    <row r="5" spans="1:40" ht="18" customHeight="1">
      <c r="A5" s="3"/>
      <c r="B5" s="2"/>
      <c r="C5" s="26" t="s">
        <v>48</v>
      </c>
      <c r="D5" s="25" t="s">
        <v>49</v>
      </c>
      <c r="E5" s="29" t="s">
        <v>48</v>
      </c>
      <c r="F5" s="25" t="s">
        <v>49</v>
      </c>
      <c r="G5" s="29" t="s">
        <v>48</v>
      </c>
      <c r="H5" s="25" t="s">
        <v>49</v>
      </c>
      <c r="I5" s="23" t="s">
        <v>48</v>
      </c>
      <c r="J5" s="25" t="s">
        <v>49</v>
      </c>
      <c r="K5" s="29" t="s">
        <v>48</v>
      </c>
      <c r="L5" s="25" t="s">
        <v>49</v>
      </c>
      <c r="M5" s="23" t="s">
        <v>48</v>
      </c>
      <c r="N5" s="25" t="s">
        <v>49</v>
      </c>
      <c r="O5" s="29" t="s">
        <v>48</v>
      </c>
      <c r="P5" s="25" t="s">
        <v>49</v>
      </c>
      <c r="Q5" s="29" t="s">
        <v>48</v>
      </c>
      <c r="R5" s="25" t="s">
        <v>49</v>
      </c>
      <c r="S5" s="23" t="s">
        <v>48</v>
      </c>
      <c r="T5" s="25" t="s">
        <v>49</v>
      </c>
      <c r="U5" s="3"/>
      <c r="V5" s="2"/>
      <c r="W5" s="26" t="s">
        <v>48</v>
      </c>
      <c r="X5" s="25" t="s">
        <v>49</v>
      </c>
      <c r="Y5" s="29" t="s">
        <v>48</v>
      </c>
      <c r="Z5" s="25" t="s">
        <v>49</v>
      </c>
      <c r="AA5" s="29" t="s">
        <v>48</v>
      </c>
      <c r="AB5" s="25" t="s">
        <v>49</v>
      </c>
      <c r="AC5" s="23" t="s">
        <v>48</v>
      </c>
      <c r="AD5" s="25" t="s">
        <v>49</v>
      </c>
      <c r="AE5" s="29" t="s">
        <v>48</v>
      </c>
      <c r="AF5" s="25" t="s">
        <v>49</v>
      </c>
      <c r="AG5" s="23" t="s">
        <v>48</v>
      </c>
      <c r="AH5" s="25" t="s">
        <v>49</v>
      </c>
      <c r="AI5" s="23" t="s">
        <v>48</v>
      </c>
      <c r="AJ5" s="25" t="s">
        <v>49</v>
      </c>
      <c r="AK5" s="29" t="s">
        <v>48</v>
      </c>
      <c r="AL5" s="25" t="s">
        <v>49</v>
      </c>
      <c r="AM5" s="23" t="s">
        <v>48</v>
      </c>
      <c r="AN5" s="32" t="s">
        <v>49</v>
      </c>
    </row>
    <row r="6" spans="1:40" ht="36" customHeight="1" thickBot="1">
      <c r="A6" s="1"/>
      <c r="B6" s="45"/>
      <c r="C6" s="27" t="s">
        <v>13</v>
      </c>
      <c r="D6" s="28" t="s">
        <v>15</v>
      </c>
      <c r="E6" s="30" t="s">
        <v>13</v>
      </c>
      <c r="F6" s="28" t="s">
        <v>15</v>
      </c>
      <c r="G6" s="30" t="s">
        <v>13</v>
      </c>
      <c r="H6" s="28" t="s">
        <v>15</v>
      </c>
      <c r="I6" s="30" t="s">
        <v>13</v>
      </c>
      <c r="J6" s="28" t="s">
        <v>15</v>
      </c>
      <c r="K6" s="30" t="s">
        <v>14</v>
      </c>
      <c r="L6" s="28" t="s">
        <v>15</v>
      </c>
      <c r="M6" s="30" t="s">
        <v>13</v>
      </c>
      <c r="N6" s="28" t="s">
        <v>15</v>
      </c>
      <c r="O6" s="30" t="s">
        <v>13</v>
      </c>
      <c r="P6" s="28" t="s">
        <v>15</v>
      </c>
      <c r="Q6" s="30" t="s">
        <v>13</v>
      </c>
      <c r="R6" s="28" t="s">
        <v>15</v>
      </c>
      <c r="S6" s="30" t="s">
        <v>13</v>
      </c>
      <c r="T6" s="28" t="s">
        <v>15</v>
      </c>
      <c r="U6" s="1"/>
      <c r="V6" s="45"/>
      <c r="W6" s="27" t="s">
        <v>13</v>
      </c>
      <c r="X6" s="28" t="s">
        <v>15</v>
      </c>
      <c r="Y6" s="30" t="s">
        <v>13</v>
      </c>
      <c r="Z6" s="28" t="s">
        <v>15</v>
      </c>
      <c r="AA6" s="30" t="s">
        <v>13</v>
      </c>
      <c r="AB6" s="28" t="s">
        <v>15</v>
      </c>
      <c r="AC6" s="30" t="s">
        <v>13</v>
      </c>
      <c r="AD6" s="28" t="s">
        <v>15</v>
      </c>
      <c r="AE6" s="30" t="s">
        <v>14</v>
      </c>
      <c r="AF6" s="28" t="s">
        <v>15</v>
      </c>
      <c r="AG6" s="30" t="s">
        <v>13</v>
      </c>
      <c r="AH6" s="28" t="s">
        <v>15</v>
      </c>
      <c r="AI6" s="30" t="s">
        <v>13</v>
      </c>
      <c r="AJ6" s="28" t="s">
        <v>15</v>
      </c>
      <c r="AK6" s="30" t="s">
        <v>13</v>
      </c>
      <c r="AL6" s="28" t="s">
        <v>15</v>
      </c>
      <c r="AM6" s="30" t="s">
        <v>13</v>
      </c>
      <c r="AN6" s="33" t="s">
        <v>15</v>
      </c>
    </row>
    <row r="7" spans="1:40" s="17" customFormat="1" ht="15.95" customHeight="1" thickBot="1">
      <c r="A7" s="41" t="s">
        <v>69</v>
      </c>
      <c r="B7" s="36" t="s">
        <v>52</v>
      </c>
      <c r="C7" s="37">
        <v>234858</v>
      </c>
      <c r="D7" s="39">
        <v>3.33</v>
      </c>
      <c r="E7" s="38">
        <v>30</v>
      </c>
      <c r="F7" s="39">
        <v>0.73</v>
      </c>
      <c r="G7" s="38">
        <v>104601</v>
      </c>
      <c r="H7" s="39">
        <v>3.93</v>
      </c>
      <c r="I7" s="38">
        <v>43</v>
      </c>
      <c r="J7" s="40">
        <v>0.15</v>
      </c>
      <c r="K7" s="42">
        <v>568</v>
      </c>
      <c r="L7" s="44">
        <v>2.16</v>
      </c>
      <c r="M7" s="43">
        <v>13334</v>
      </c>
      <c r="N7" s="44">
        <v>2.94</v>
      </c>
      <c r="O7" s="43">
        <v>40682</v>
      </c>
      <c r="P7" s="44">
        <v>2.62</v>
      </c>
      <c r="Q7" s="43">
        <v>5329</v>
      </c>
      <c r="R7" s="44">
        <v>2</v>
      </c>
      <c r="S7" s="42">
        <v>12935</v>
      </c>
      <c r="T7" s="44">
        <v>3.97</v>
      </c>
      <c r="U7" s="41" t="s">
        <v>69</v>
      </c>
      <c r="V7" s="36" t="s">
        <v>52</v>
      </c>
      <c r="W7" s="37">
        <v>5644</v>
      </c>
      <c r="X7" s="39">
        <v>3.09</v>
      </c>
      <c r="Y7" s="38">
        <v>11850</v>
      </c>
      <c r="Z7" s="39">
        <v>3.19</v>
      </c>
      <c r="AA7" s="38">
        <v>5240</v>
      </c>
      <c r="AB7" s="39">
        <v>5.25</v>
      </c>
      <c r="AC7" s="38">
        <v>5889</v>
      </c>
      <c r="AD7" s="40">
        <v>2.5299999999999998</v>
      </c>
      <c r="AE7" s="42">
        <v>16126</v>
      </c>
      <c r="AF7" s="44">
        <v>4.7300000000000004</v>
      </c>
      <c r="AG7" s="43">
        <v>1383</v>
      </c>
      <c r="AH7" s="44">
        <v>1.91</v>
      </c>
      <c r="AI7" s="43">
        <v>5395</v>
      </c>
      <c r="AJ7" s="44">
        <v>1.81</v>
      </c>
      <c r="AK7" s="43">
        <v>2090</v>
      </c>
      <c r="AL7" s="44">
        <v>3.66</v>
      </c>
      <c r="AM7" s="42">
        <v>3719</v>
      </c>
      <c r="AN7" s="44">
        <v>4.24</v>
      </c>
    </row>
    <row r="8" spans="1:40" s="17" customFormat="1" ht="15.95" customHeight="1" thickBot="1">
      <c r="A8" s="41" t="s">
        <v>70</v>
      </c>
      <c r="B8" s="36" t="s">
        <v>53</v>
      </c>
      <c r="C8" s="37">
        <v>192569</v>
      </c>
      <c r="D8" s="39">
        <v>2.68</v>
      </c>
      <c r="E8" s="38">
        <v>22</v>
      </c>
      <c r="F8" s="39">
        <v>0.52</v>
      </c>
      <c r="G8" s="38">
        <v>77447</v>
      </c>
      <c r="H8" s="39">
        <v>2.87</v>
      </c>
      <c r="I8" s="38">
        <v>33</v>
      </c>
      <c r="J8" s="40">
        <v>0.12</v>
      </c>
      <c r="K8" s="42">
        <v>589</v>
      </c>
      <c r="L8" s="44">
        <v>2.1800000000000002</v>
      </c>
      <c r="M8" s="43">
        <v>11970</v>
      </c>
      <c r="N8" s="44">
        <v>2.61</v>
      </c>
      <c r="O8" s="43">
        <v>37255</v>
      </c>
      <c r="P8" s="44">
        <v>2.36</v>
      </c>
      <c r="Q8" s="43">
        <v>4763</v>
      </c>
      <c r="R8" s="44">
        <v>1.75</v>
      </c>
      <c r="S8" s="42">
        <v>13497</v>
      </c>
      <c r="T8" s="44">
        <v>3.99</v>
      </c>
      <c r="U8" s="41" t="s">
        <v>70</v>
      </c>
      <c r="V8" s="36" t="s">
        <v>53</v>
      </c>
      <c r="W8" s="37">
        <v>5891</v>
      </c>
      <c r="X8" s="39">
        <v>3.11</v>
      </c>
      <c r="Y8" s="38">
        <v>7266</v>
      </c>
      <c r="Z8" s="39">
        <v>1.95</v>
      </c>
      <c r="AA8" s="38">
        <v>5141</v>
      </c>
      <c r="AB8" s="39">
        <v>4.97</v>
      </c>
      <c r="AC8" s="38">
        <v>5937</v>
      </c>
      <c r="AD8" s="40">
        <v>2.4700000000000002</v>
      </c>
      <c r="AE8" s="42">
        <v>8584</v>
      </c>
      <c r="AF8" s="44">
        <v>2.5</v>
      </c>
      <c r="AG8" s="43">
        <v>1993</v>
      </c>
      <c r="AH8" s="44">
        <v>2.69</v>
      </c>
      <c r="AI8" s="43">
        <v>5699</v>
      </c>
      <c r="AJ8" s="44">
        <v>1.87</v>
      </c>
      <c r="AK8" s="43">
        <v>2257</v>
      </c>
      <c r="AL8" s="44">
        <v>3.72</v>
      </c>
      <c r="AM8" s="42">
        <v>4225</v>
      </c>
      <c r="AN8" s="44">
        <v>4.72</v>
      </c>
    </row>
    <row r="9" spans="1:40" s="17" customFormat="1" ht="15.95" customHeight="1" thickBot="1">
      <c r="A9" s="41" t="s">
        <v>71</v>
      </c>
      <c r="B9" s="36" t="s">
        <v>54</v>
      </c>
      <c r="C9" s="37">
        <v>203364</v>
      </c>
      <c r="D9" s="39">
        <v>2.82</v>
      </c>
      <c r="E9" s="38">
        <v>25</v>
      </c>
      <c r="F9" s="39">
        <v>0.59</v>
      </c>
      <c r="G9" s="38">
        <v>80754</v>
      </c>
      <c r="H9" s="39">
        <v>3</v>
      </c>
      <c r="I9" s="38">
        <v>563</v>
      </c>
      <c r="J9" s="40">
        <v>1.91</v>
      </c>
      <c r="K9" s="42">
        <v>360</v>
      </c>
      <c r="L9" s="44">
        <v>1.32</v>
      </c>
      <c r="M9" s="43">
        <v>11778</v>
      </c>
      <c r="N9" s="44">
        <v>2.57</v>
      </c>
      <c r="O9" s="43">
        <v>38342</v>
      </c>
      <c r="P9" s="44">
        <v>2.4</v>
      </c>
      <c r="Q9" s="43">
        <v>4735</v>
      </c>
      <c r="R9" s="44">
        <v>1.75</v>
      </c>
      <c r="S9" s="42">
        <v>13139</v>
      </c>
      <c r="T9" s="44">
        <v>3.71</v>
      </c>
      <c r="U9" s="41" t="s">
        <v>71</v>
      </c>
      <c r="V9" s="36" t="s">
        <v>54</v>
      </c>
      <c r="W9" s="37">
        <v>6266</v>
      </c>
      <c r="X9" s="39">
        <v>3.3</v>
      </c>
      <c r="Y9" s="38">
        <v>12950</v>
      </c>
      <c r="Z9" s="39">
        <v>3.43</v>
      </c>
      <c r="AA9" s="38">
        <v>5164</v>
      </c>
      <c r="AB9" s="39">
        <v>5.01</v>
      </c>
      <c r="AC9" s="38">
        <v>6372</v>
      </c>
      <c r="AD9" s="40">
        <v>2.62</v>
      </c>
      <c r="AE9" s="42">
        <v>9712</v>
      </c>
      <c r="AF9" s="44">
        <v>2.84</v>
      </c>
      <c r="AG9" s="43">
        <v>1478</v>
      </c>
      <c r="AH9" s="44">
        <v>1.99</v>
      </c>
      <c r="AI9" s="43">
        <v>6426</v>
      </c>
      <c r="AJ9" s="44">
        <v>2.09</v>
      </c>
      <c r="AK9" s="43">
        <v>1834</v>
      </c>
      <c r="AL9" s="44">
        <v>3.14</v>
      </c>
      <c r="AM9" s="42">
        <v>3466</v>
      </c>
      <c r="AN9" s="44">
        <v>3.97</v>
      </c>
    </row>
    <row r="10" spans="1:40" s="17" customFormat="1" ht="15.95" customHeight="1" thickBot="1">
      <c r="A10" s="41" t="s">
        <v>70</v>
      </c>
      <c r="B10" s="36" t="s">
        <v>53</v>
      </c>
      <c r="C10" s="37">
        <v>178798</v>
      </c>
      <c r="D10" s="39">
        <v>2.4500000000000002</v>
      </c>
      <c r="E10" s="38">
        <v>45</v>
      </c>
      <c r="F10" s="39">
        <v>1.08</v>
      </c>
      <c r="G10" s="38">
        <v>67318</v>
      </c>
      <c r="H10" s="39">
        <v>2.48</v>
      </c>
      <c r="I10" s="38">
        <v>49</v>
      </c>
      <c r="J10" s="40">
        <v>0.17</v>
      </c>
      <c r="K10" s="42">
        <v>743</v>
      </c>
      <c r="L10" s="44">
        <v>2.65</v>
      </c>
      <c r="M10" s="43">
        <v>10670</v>
      </c>
      <c r="N10" s="44">
        <v>2.31</v>
      </c>
      <c r="O10" s="43">
        <v>35686</v>
      </c>
      <c r="P10" s="44">
        <v>2.2200000000000002</v>
      </c>
      <c r="Q10" s="43">
        <v>4607</v>
      </c>
      <c r="R10" s="44">
        <v>1.68</v>
      </c>
      <c r="S10" s="42">
        <v>14686</v>
      </c>
      <c r="T10" s="44">
        <v>3.96</v>
      </c>
      <c r="U10" s="41" t="s">
        <v>70</v>
      </c>
      <c r="V10" s="36" t="s">
        <v>53</v>
      </c>
      <c r="W10" s="37">
        <v>4763</v>
      </c>
      <c r="X10" s="39">
        <v>2.48</v>
      </c>
      <c r="Y10" s="38">
        <v>6595</v>
      </c>
      <c r="Z10" s="39">
        <v>1.78</v>
      </c>
      <c r="AA10" s="38">
        <v>4052</v>
      </c>
      <c r="AB10" s="39">
        <v>3.91</v>
      </c>
      <c r="AC10" s="38">
        <v>6098</v>
      </c>
      <c r="AD10" s="40">
        <v>2.4900000000000002</v>
      </c>
      <c r="AE10" s="42">
        <v>9166</v>
      </c>
      <c r="AF10" s="44">
        <v>2.64</v>
      </c>
      <c r="AG10" s="43">
        <v>1847</v>
      </c>
      <c r="AH10" s="44">
        <v>2.5299999999999998</v>
      </c>
      <c r="AI10" s="43">
        <v>7351</v>
      </c>
      <c r="AJ10" s="44">
        <v>2.36</v>
      </c>
      <c r="AK10" s="43">
        <v>1321</v>
      </c>
      <c r="AL10" s="44">
        <v>2.2000000000000002</v>
      </c>
      <c r="AM10" s="42">
        <v>3801</v>
      </c>
      <c r="AN10" s="44">
        <v>4.22</v>
      </c>
    </row>
    <row r="11" spans="1:40" s="17" customFormat="1" ht="15.95" customHeight="1" thickBot="1">
      <c r="A11" s="41" t="s">
        <v>72</v>
      </c>
      <c r="B11" s="36" t="s">
        <v>55</v>
      </c>
      <c r="C11" s="37">
        <v>188716</v>
      </c>
      <c r="D11" s="39">
        <v>2.58</v>
      </c>
      <c r="E11" s="38">
        <v>52</v>
      </c>
      <c r="F11" s="39">
        <v>1.32</v>
      </c>
      <c r="G11" s="38">
        <v>72753</v>
      </c>
      <c r="H11" s="39">
        <v>2.69</v>
      </c>
      <c r="I11" s="38">
        <v>622</v>
      </c>
      <c r="J11" s="40">
        <v>2.06</v>
      </c>
      <c r="K11" s="42">
        <v>745</v>
      </c>
      <c r="L11" s="44">
        <v>2.59</v>
      </c>
      <c r="M11" s="43">
        <v>10982</v>
      </c>
      <c r="N11" s="44">
        <v>2.37</v>
      </c>
      <c r="O11" s="43">
        <v>36845</v>
      </c>
      <c r="P11" s="44">
        <v>2.2799999999999998</v>
      </c>
      <c r="Q11" s="43">
        <v>4473</v>
      </c>
      <c r="R11" s="44">
        <v>1.61</v>
      </c>
      <c r="S11" s="42">
        <v>13802</v>
      </c>
      <c r="T11" s="44">
        <v>3.63</v>
      </c>
      <c r="U11" s="41" t="s">
        <v>72</v>
      </c>
      <c r="V11" s="36" t="s">
        <v>55</v>
      </c>
      <c r="W11" s="37">
        <v>5561</v>
      </c>
      <c r="X11" s="39">
        <v>2.83</v>
      </c>
      <c r="Y11" s="38">
        <v>8382</v>
      </c>
      <c r="Z11" s="39">
        <v>2.23</v>
      </c>
      <c r="AA11" s="38">
        <v>4979</v>
      </c>
      <c r="AB11" s="39">
        <v>4.6900000000000004</v>
      </c>
      <c r="AC11" s="38">
        <v>6084</v>
      </c>
      <c r="AD11" s="40">
        <v>2.4500000000000002</v>
      </c>
      <c r="AE11" s="42">
        <v>9102</v>
      </c>
      <c r="AF11" s="44">
        <v>2.61</v>
      </c>
      <c r="AG11" s="43">
        <v>1803</v>
      </c>
      <c r="AH11" s="44">
        <v>2.5099999999999998</v>
      </c>
      <c r="AI11" s="43">
        <v>6652</v>
      </c>
      <c r="AJ11" s="44">
        <v>2.11</v>
      </c>
      <c r="AK11" s="43">
        <v>1571</v>
      </c>
      <c r="AL11" s="44">
        <v>2.64</v>
      </c>
      <c r="AM11" s="42">
        <v>4308</v>
      </c>
      <c r="AN11" s="44">
        <v>4.57</v>
      </c>
    </row>
    <row r="12" spans="1:40" s="17" customFormat="1" ht="15.95" customHeight="1" thickBot="1">
      <c r="A12" s="41" t="s">
        <v>70</v>
      </c>
      <c r="B12" s="36" t="s">
        <v>53</v>
      </c>
      <c r="C12" s="37">
        <v>190733</v>
      </c>
      <c r="D12" s="39">
        <v>2.57</v>
      </c>
      <c r="E12" s="38">
        <v>54</v>
      </c>
      <c r="F12" s="39">
        <v>1.38</v>
      </c>
      <c r="G12" s="38">
        <v>73819</v>
      </c>
      <c r="H12" s="39">
        <v>2.69</v>
      </c>
      <c r="I12" s="38">
        <v>43</v>
      </c>
      <c r="J12" s="40">
        <v>0.15</v>
      </c>
      <c r="K12" s="42">
        <v>534</v>
      </c>
      <c r="L12" s="44">
        <v>1.81</v>
      </c>
      <c r="M12" s="43">
        <v>11878</v>
      </c>
      <c r="N12" s="44">
        <v>2.54</v>
      </c>
      <c r="O12" s="43">
        <v>37561</v>
      </c>
      <c r="P12" s="44">
        <v>2.31</v>
      </c>
      <c r="Q12" s="43">
        <v>5197</v>
      </c>
      <c r="R12" s="44">
        <v>1.83</v>
      </c>
      <c r="S12" s="42">
        <v>14311</v>
      </c>
      <c r="T12" s="44">
        <v>3.64</v>
      </c>
      <c r="U12" s="41" t="s">
        <v>70</v>
      </c>
      <c r="V12" s="36" t="s">
        <v>53</v>
      </c>
      <c r="W12" s="37">
        <v>5256</v>
      </c>
      <c r="X12" s="39">
        <v>2.62</v>
      </c>
      <c r="Y12" s="38">
        <v>6101</v>
      </c>
      <c r="Z12" s="39">
        <v>1.64</v>
      </c>
      <c r="AA12" s="38">
        <v>4453</v>
      </c>
      <c r="AB12" s="39">
        <v>4</v>
      </c>
      <c r="AC12" s="38">
        <v>6651</v>
      </c>
      <c r="AD12" s="40">
        <v>2.64</v>
      </c>
      <c r="AE12" s="42">
        <v>9470</v>
      </c>
      <c r="AF12" s="44">
        <v>2.66</v>
      </c>
      <c r="AG12" s="43">
        <v>1727</v>
      </c>
      <c r="AH12" s="44">
        <v>2.41</v>
      </c>
      <c r="AI12" s="43">
        <v>7576</v>
      </c>
      <c r="AJ12" s="44">
        <v>2.36</v>
      </c>
      <c r="AK12" s="43">
        <v>2058</v>
      </c>
      <c r="AL12" s="44">
        <v>3.21</v>
      </c>
      <c r="AM12" s="42">
        <v>4044</v>
      </c>
      <c r="AN12" s="44">
        <v>4.1399999999999997</v>
      </c>
    </row>
    <row r="13" spans="1:40" s="17" customFormat="1" ht="15.95" customHeight="1" thickBot="1">
      <c r="A13" s="41" t="s">
        <v>73</v>
      </c>
      <c r="B13" s="36" t="s">
        <v>56</v>
      </c>
      <c r="C13" s="37">
        <v>215483</v>
      </c>
      <c r="D13" s="39">
        <v>2.87</v>
      </c>
      <c r="E13" s="38">
        <v>52</v>
      </c>
      <c r="F13" s="39">
        <v>1.36</v>
      </c>
      <c r="G13" s="38">
        <v>84601</v>
      </c>
      <c r="H13" s="39">
        <v>3.06</v>
      </c>
      <c r="I13" s="38">
        <v>709</v>
      </c>
      <c r="J13" s="40">
        <v>2.35</v>
      </c>
      <c r="K13" s="42">
        <v>804</v>
      </c>
      <c r="L13" s="44">
        <v>2.65</v>
      </c>
      <c r="M13" s="43">
        <v>12060</v>
      </c>
      <c r="N13" s="44">
        <v>2.57</v>
      </c>
      <c r="O13" s="43">
        <v>38867</v>
      </c>
      <c r="P13" s="44">
        <v>2.37</v>
      </c>
      <c r="Q13" s="43">
        <v>5394</v>
      </c>
      <c r="R13" s="44">
        <v>1.89</v>
      </c>
      <c r="S13" s="42">
        <v>15054</v>
      </c>
      <c r="T13" s="44">
        <v>3.71</v>
      </c>
      <c r="U13" s="41" t="s">
        <v>73</v>
      </c>
      <c r="V13" s="36" t="s">
        <v>56</v>
      </c>
      <c r="W13" s="37">
        <v>5864</v>
      </c>
      <c r="X13" s="39">
        <v>2.88</v>
      </c>
      <c r="Y13" s="38">
        <v>11748</v>
      </c>
      <c r="Z13" s="39">
        <v>3.09</v>
      </c>
      <c r="AA13" s="38">
        <v>5673</v>
      </c>
      <c r="AB13" s="39">
        <v>4.96</v>
      </c>
      <c r="AC13" s="38">
        <v>7057</v>
      </c>
      <c r="AD13" s="40">
        <v>2.77</v>
      </c>
      <c r="AE13" s="42">
        <v>10762</v>
      </c>
      <c r="AF13" s="44">
        <v>2.98</v>
      </c>
      <c r="AG13" s="43">
        <v>1829</v>
      </c>
      <c r="AH13" s="44">
        <v>2.5499999999999998</v>
      </c>
      <c r="AI13" s="43">
        <v>7995</v>
      </c>
      <c r="AJ13" s="44">
        <v>2.4700000000000002</v>
      </c>
      <c r="AK13" s="43">
        <v>2245</v>
      </c>
      <c r="AL13" s="44">
        <v>3.64</v>
      </c>
      <c r="AM13" s="42">
        <v>4769</v>
      </c>
      <c r="AN13" s="44">
        <v>4.79</v>
      </c>
    </row>
    <row r="14" spans="1:40" s="17" customFormat="1" ht="15.95" customHeight="1" thickBot="1">
      <c r="A14" s="41" t="s">
        <v>70</v>
      </c>
      <c r="B14" s="36" t="s">
        <v>53</v>
      </c>
      <c r="C14" s="37">
        <v>241313</v>
      </c>
      <c r="D14" s="39">
        <v>3.15</v>
      </c>
      <c r="E14" s="38">
        <v>111</v>
      </c>
      <c r="F14" s="39">
        <v>2.8</v>
      </c>
      <c r="G14" s="38">
        <v>97961</v>
      </c>
      <c r="H14" s="39">
        <v>3.45</v>
      </c>
      <c r="I14" s="38">
        <v>72</v>
      </c>
      <c r="J14" s="40">
        <v>0.24</v>
      </c>
      <c r="K14" s="42">
        <v>1023</v>
      </c>
      <c r="L14" s="44">
        <v>3.33</v>
      </c>
      <c r="M14" s="43">
        <v>13181</v>
      </c>
      <c r="N14" s="44">
        <v>2.79</v>
      </c>
      <c r="O14" s="43">
        <v>45128</v>
      </c>
      <c r="P14" s="44">
        <v>2.72</v>
      </c>
      <c r="Q14" s="43">
        <v>6643</v>
      </c>
      <c r="R14" s="44">
        <v>2.2599999999999998</v>
      </c>
      <c r="S14" s="42">
        <v>17600</v>
      </c>
      <c r="T14" s="44">
        <v>4.1100000000000003</v>
      </c>
      <c r="U14" s="41" t="s">
        <v>70</v>
      </c>
      <c r="V14" s="36" t="s">
        <v>53</v>
      </c>
      <c r="W14" s="37">
        <v>6050</v>
      </c>
      <c r="X14" s="39">
        <v>2.9</v>
      </c>
      <c r="Y14" s="38">
        <v>6835</v>
      </c>
      <c r="Z14" s="39">
        <v>1.82</v>
      </c>
      <c r="AA14" s="38">
        <v>6040</v>
      </c>
      <c r="AB14" s="39">
        <v>5.01</v>
      </c>
      <c r="AC14" s="38">
        <v>7303</v>
      </c>
      <c r="AD14" s="40">
        <v>2.8</v>
      </c>
      <c r="AE14" s="42">
        <v>15488</v>
      </c>
      <c r="AF14" s="44">
        <v>4.07</v>
      </c>
      <c r="AG14" s="43">
        <v>1617</v>
      </c>
      <c r="AH14" s="44">
        <v>2.2999999999999998</v>
      </c>
      <c r="AI14" s="43">
        <v>8798</v>
      </c>
      <c r="AJ14" s="44">
        <v>2.68</v>
      </c>
      <c r="AK14" s="43">
        <v>2366</v>
      </c>
      <c r="AL14" s="44">
        <v>3.71</v>
      </c>
      <c r="AM14" s="42">
        <v>5097</v>
      </c>
      <c r="AN14" s="44">
        <v>4.88</v>
      </c>
    </row>
    <row r="15" spans="1:40" s="17" customFormat="1" ht="15.95" customHeight="1" thickBot="1">
      <c r="A15" s="41" t="s">
        <v>74</v>
      </c>
      <c r="B15" s="36" t="s">
        <v>57</v>
      </c>
      <c r="C15" s="37">
        <v>242260</v>
      </c>
      <c r="D15" s="39">
        <v>3.15</v>
      </c>
      <c r="E15" s="38">
        <v>51</v>
      </c>
      <c r="F15" s="39">
        <v>1.33</v>
      </c>
      <c r="G15" s="38">
        <v>93670</v>
      </c>
      <c r="H15" s="39">
        <v>3.31</v>
      </c>
      <c r="I15" s="38">
        <v>679</v>
      </c>
      <c r="J15" s="40">
        <v>2.2000000000000002</v>
      </c>
      <c r="K15" s="42">
        <v>632</v>
      </c>
      <c r="L15" s="44">
        <v>2.0699999999999998</v>
      </c>
      <c r="M15" s="43">
        <v>13137</v>
      </c>
      <c r="N15" s="44">
        <v>2.8</v>
      </c>
      <c r="O15" s="43">
        <v>44025</v>
      </c>
      <c r="P15" s="44">
        <v>2.64</v>
      </c>
      <c r="Q15" s="43">
        <v>7228</v>
      </c>
      <c r="R15" s="44">
        <v>2.44</v>
      </c>
      <c r="S15" s="42">
        <v>17691</v>
      </c>
      <c r="T15" s="44">
        <v>4.01</v>
      </c>
      <c r="U15" s="41" t="s">
        <v>74</v>
      </c>
      <c r="V15" s="36" t="s">
        <v>57</v>
      </c>
      <c r="W15" s="37">
        <v>6520</v>
      </c>
      <c r="X15" s="39">
        <v>3.06</v>
      </c>
      <c r="Y15" s="38">
        <v>12524</v>
      </c>
      <c r="Z15" s="39">
        <v>3.23</v>
      </c>
      <c r="AA15" s="38">
        <v>5943</v>
      </c>
      <c r="AB15" s="39">
        <v>5.0599999999999996</v>
      </c>
      <c r="AC15" s="38">
        <v>7420</v>
      </c>
      <c r="AD15" s="40">
        <v>2.84</v>
      </c>
      <c r="AE15" s="42">
        <v>14833</v>
      </c>
      <c r="AF15" s="44">
        <v>3.92</v>
      </c>
      <c r="AG15" s="43">
        <v>1787</v>
      </c>
      <c r="AH15" s="44">
        <v>2.5099999999999998</v>
      </c>
      <c r="AI15" s="43">
        <v>8807</v>
      </c>
      <c r="AJ15" s="44">
        <v>2.66</v>
      </c>
      <c r="AK15" s="43">
        <v>2071</v>
      </c>
      <c r="AL15" s="44">
        <v>3.24</v>
      </c>
      <c r="AM15" s="42">
        <v>5242</v>
      </c>
      <c r="AN15" s="44">
        <v>4.87</v>
      </c>
    </row>
    <row r="16" spans="1:40" s="17" customFormat="1" ht="15.95" customHeight="1" thickBot="1">
      <c r="A16" s="41" t="s">
        <v>70</v>
      </c>
      <c r="B16" s="36" t="s">
        <v>53</v>
      </c>
      <c r="C16" s="37">
        <v>202983</v>
      </c>
      <c r="D16" s="39">
        <v>2.61</v>
      </c>
      <c r="E16" s="38">
        <v>94</v>
      </c>
      <c r="F16" s="39">
        <v>2.41</v>
      </c>
      <c r="G16" s="38">
        <v>72625</v>
      </c>
      <c r="H16" s="39">
        <v>2.56</v>
      </c>
      <c r="I16" s="38">
        <v>83</v>
      </c>
      <c r="J16" s="40">
        <v>0.27</v>
      </c>
      <c r="K16" s="42">
        <v>809</v>
      </c>
      <c r="L16" s="44">
        <v>2.57</v>
      </c>
      <c r="M16" s="43">
        <v>11900</v>
      </c>
      <c r="N16" s="44">
        <v>2.5099999999999998</v>
      </c>
      <c r="O16" s="43">
        <v>37673</v>
      </c>
      <c r="P16" s="44">
        <v>2.2599999999999998</v>
      </c>
      <c r="Q16" s="43">
        <v>7093</v>
      </c>
      <c r="R16" s="44">
        <v>2.34</v>
      </c>
      <c r="S16" s="42">
        <v>18030</v>
      </c>
      <c r="T16" s="44">
        <v>3.96</v>
      </c>
      <c r="U16" s="41" t="s">
        <v>70</v>
      </c>
      <c r="V16" s="36" t="s">
        <v>53</v>
      </c>
      <c r="W16" s="37">
        <v>6567</v>
      </c>
      <c r="X16" s="39">
        <v>3</v>
      </c>
      <c r="Y16" s="38">
        <v>8211</v>
      </c>
      <c r="Z16" s="39">
        <v>2.13</v>
      </c>
      <c r="AA16" s="38">
        <v>5288</v>
      </c>
      <c r="AB16" s="39">
        <v>4.38</v>
      </c>
      <c r="AC16" s="38">
        <v>7112</v>
      </c>
      <c r="AD16" s="40">
        <v>2.68</v>
      </c>
      <c r="AE16" s="42">
        <v>10708</v>
      </c>
      <c r="AF16" s="44">
        <v>2.78</v>
      </c>
      <c r="AG16" s="43">
        <v>1749</v>
      </c>
      <c r="AH16" s="44">
        <v>2.46</v>
      </c>
      <c r="AI16" s="43">
        <v>8294</v>
      </c>
      <c r="AJ16" s="44">
        <v>2.48</v>
      </c>
      <c r="AK16" s="43">
        <v>2056</v>
      </c>
      <c r="AL16" s="44">
        <v>3.07</v>
      </c>
      <c r="AM16" s="42">
        <v>4691</v>
      </c>
      <c r="AN16" s="44">
        <v>4.26</v>
      </c>
    </row>
    <row r="17" spans="1:40" s="17" customFormat="1" ht="15.95" customHeight="1" thickBot="1">
      <c r="A17" s="41" t="s">
        <v>75</v>
      </c>
      <c r="B17" s="36" t="s">
        <v>58</v>
      </c>
      <c r="C17" s="37">
        <v>209567</v>
      </c>
      <c r="D17" s="39">
        <v>2.69</v>
      </c>
      <c r="E17" s="38">
        <v>78</v>
      </c>
      <c r="F17" s="39">
        <v>2.09</v>
      </c>
      <c r="G17" s="38">
        <v>75704</v>
      </c>
      <c r="H17" s="39">
        <v>2.68</v>
      </c>
      <c r="I17" s="38">
        <v>133</v>
      </c>
      <c r="J17" s="40">
        <v>0.43</v>
      </c>
      <c r="K17" s="42">
        <v>694</v>
      </c>
      <c r="L17" s="44">
        <v>2.2200000000000002</v>
      </c>
      <c r="M17" s="43">
        <v>11479</v>
      </c>
      <c r="N17" s="44">
        <v>2.44</v>
      </c>
      <c r="O17" s="43">
        <v>37695</v>
      </c>
      <c r="P17" s="44">
        <v>2.25</v>
      </c>
      <c r="Q17" s="43">
        <v>6330</v>
      </c>
      <c r="R17" s="44">
        <v>2.0699999999999998</v>
      </c>
      <c r="S17" s="42">
        <v>18256</v>
      </c>
      <c r="T17" s="44">
        <v>3.9</v>
      </c>
      <c r="U17" s="41" t="s">
        <v>75</v>
      </c>
      <c r="V17" s="36" t="s">
        <v>58</v>
      </c>
      <c r="W17" s="37">
        <v>6668</v>
      </c>
      <c r="X17" s="39">
        <v>3</v>
      </c>
      <c r="Y17" s="38">
        <v>12369</v>
      </c>
      <c r="Z17" s="39">
        <v>3.17</v>
      </c>
      <c r="AA17" s="38">
        <v>5248</v>
      </c>
      <c r="AB17" s="39">
        <v>4.4400000000000004</v>
      </c>
      <c r="AC17" s="38">
        <v>7212</v>
      </c>
      <c r="AD17" s="40">
        <v>2.69</v>
      </c>
      <c r="AE17" s="42">
        <v>10854</v>
      </c>
      <c r="AF17" s="44">
        <v>2.81</v>
      </c>
      <c r="AG17" s="43">
        <v>1467</v>
      </c>
      <c r="AH17" s="44">
        <v>2.0699999999999998</v>
      </c>
      <c r="AI17" s="43">
        <v>8260</v>
      </c>
      <c r="AJ17" s="44">
        <v>2.46</v>
      </c>
      <c r="AK17" s="43">
        <v>2195</v>
      </c>
      <c r="AL17" s="44">
        <v>3.24</v>
      </c>
      <c r="AM17" s="42">
        <v>4925</v>
      </c>
      <c r="AN17" s="44">
        <v>4.4000000000000004</v>
      </c>
    </row>
    <row r="18" spans="1:40" s="17" customFormat="1" ht="15.95" customHeight="1" thickBot="1">
      <c r="A18" s="41" t="s">
        <v>70</v>
      </c>
      <c r="B18" s="36" t="s">
        <v>53</v>
      </c>
      <c r="C18" s="37">
        <v>213097</v>
      </c>
      <c r="D18" s="39">
        <v>2.71</v>
      </c>
      <c r="E18" s="38">
        <v>46</v>
      </c>
      <c r="F18" s="39">
        <v>1.23</v>
      </c>
      <c r="G18" s="38">
        <v>80164</v>
      </c>
      <c r="H18" s="39">
        <v>2.81</v>
      </c>
      <c r="I18" s="38">
        <v>101</v>
      </c>
      <c r="J18" s="40">
        <v>0.32</v>
      </c>
      <c r="K18" s="42">
        <v>1183</v>
      </c>
      <c r="L18" s="44">
        <v>3.65</v>
      </c>
      <c r="M18" s="43">
        <v>10716</v>
      </c>
      <c r="N18" s="44">
        <v>2.27</v>
      </c>
      <c r="O18" s="43">
        <v>38298</v>
      </c>
      <c r="P18" s="44">
        <v>2.27</v>
      </c>
      <c r="Q18" s="43">
        <v>7029</v>
      </c>
      <c r="R18" s="44">
        <v>2.2799999999999998</v>
      </c>
      <c r="S18" s="42">
        <v>18251</v>
      </c>
      <c r="T18" s="44">
        <v>3.79</v>
      </c>
      <c r="U18" s="41" t="s">
        <v>70</v>
      </c>
      <c r="V18" s="36" t="s">
        <v>53</v>
      </c>
      <c r="W18" s="37">
        <v>7201</v>
      </c>
      <c r="X18" s="39">
        <v>3.16</v>
      </c>
      <c r="Y18" s="38">
        <v>6804</v>
      </c>
      <c r="Z18" s="39">
        <v>1.77</v>
      </c>
      <c r="AA18" s="38">
        <v>5198</v>
      </c>
      <c r="AB18" s="39">
        <v>4.3600000000000003</v>
      </c>
      <c r="AC18" s="38">
        <v>8111</v>
      </c>
      <c r="AD18" s="40">
        <v>2.98</v>
      </c>
      <c r="AE18" s="42">
        <v>12280</v>
      </c>
      <c r="AF18" s="44">
        <v>3.12</v>
      </c>
      <c r="AG18" s="43">
        <v>1746</v>
      </c>
      <c r="AH18" s="44">
        <v>2.48</v>
      </c>
      <c r="AI18" s="43">
        <v>7960</v>
      </c>
      <c r="AJ18" s="44">
        <v>2.35</v>
      </c>
      <c r="AK18" s="43">
        <v>2429</v>
      </c>
      <c r="AL18" s="44">
        <v>3.41</v>
      </c>
      <c r="AM18" s="42">
        <v>5580</v>
      </c>
      <c r="AN18" s="44">
        <v>4.76</v>
      </c>
    </row>
    <row r="19" spans="1:40" s="17" customFormat="1" ht="15.95" customHeight="1" thickBot="1">
      <c r="A19" s="41" t="s">
        <v>76</v>
      </c>
      <c r="B19" s="36" t="s">
        <v>59</v>
      </c>
      <c r="C19" s="37">
        <v>238400</v>
      </c>
      <c r="D19" s="39">
        <v>3.01</v>
      </c>
      <c r="E19" s="38">
        <v>69</v>
      </c>
      <c r="F19" s="39">
        <v>1.88</v>
      </c>
      <c r="G19" s="38">
        <v>87475</v>
      </c>
      <c r="H19" s="39">
        <v>3.04</v>
      </c>
      <c r="I19" s="38">
        <v>764</v>
      </c>
      <c r="J19" s="40">
        <v>2.4</v>
      </c>
      <c r="K19" s="42">
        <v>788</v>
      </c>
      <c r="L19" s="44">
        <v>2.41</v>
      </c>
      <c r="M19" s="43">
        <v>11510</v>
      </c>
      <c r="N19" s="44">
        <v>2.4500000000000002</v>
      </c>
      <c r="O19" s="43">
        <v>42724</v>
      </c>
      <c r="P19" s="44">
        <v>2.52</v>
      </c>
      <c r="Q19" s="43">
        <v>7189</v>
      </c>
      <c r="R19" s="44">
        <v>2.31</v>
      </c>
      <c r="S19" s="42">
        <v>20220</v>
      </c>
      <c r="T19" s="44">
        <v>4.07</v>
      </c>
      <c r="U19" s="41" t="s">
        <v>76</v>
      </c>
      <c r="V19" s="36" t="s">
        <v>59</v>
      </c>
      <c r="W19" s="37">
        <v>7723</v>
      </c>
      <c r="X19" s="39">
        <v>3.34</v>
      </c>
      <c r="Y19" s="38">
        <v>13164</v>
      </c>
      <c r="Z19" s="39">
        <v>3.34</v>
      </c>
      <c r="AA19" s="38">
        <v>5467</v>
      </c>
      <c r="AB19" s="39">
        <v>4.62</v>
      </c>
      <c r="AC19" s="38">
        <v>8106</v>
      </c>
      <c r="AD19" s="40">
        <v>2.96</v>
      </c>
      <c r="AE19" s="42">
        <v>13897</v>
      </c>
      <c r="AF19" s="44">
        <v>3.49</v>
      </c>
      <c r="AG19" s="43">
        <v>1766</v>
      </c>
      <c r="AH19" s="44">
        <v>2.52</v>
      </c>
      <c r="AI19" s="43">
        <v>9199</v>
      </c>
      <c r="AJ19" s="44">
        <v>2.67</v>
      </c>
      <c r="AK19" s="43">
        <v>2683</v>
      </c>
      <c r="AL19" s="44">
        <v>3.77</v>
      </c>
      <c r="AM19" s="42">
        <v>5656</v>
      </c>
      <c r="AN19" s="44">
        <v>4.79</v>
      </c>
    </row>
    <row r="20" spans="1:40" s="17" customFormat="1" ht="15.95" customHeight="1" thickBot="1">
      <c r="A20" s="41" t="s">
        <v>70</v>
      </c>
      <c r="B20" s="36" t="s">
        <v>53</v>
      </c>
      <c r="C20" s="37">
        <v>225727</v>
      </c>
      <c r="D20" s="39">
        <v>2.81</v>
      </c>
      <c r="E20" s="38">
        <v>51</v>
      </c>
      <c r="F20" s="39">
        <v>1.46</v>
      </c>
      <c r="G20" s="38">
        <v>86640</v>
      </c>
      <c r="H20" s="39">
        <v>2.97</v>
      </c>
      <c r="I20" s="38">
        <v>81</v>
      </c>
      <c r="J20" s="40">
        <v>0.25</v>
      </c>
      <c r="K20" s="42">
        <v>690</v>
      </c>
      <c r="L20" s="44">
        <v>2.0699999999999998</v>
      </c>
      <c r="M20" s="43">
        <v>11550</v>
      </c>
      <c r="N20" s="44">
        <v>2.44</v>
      </c>
      <c r="O20" s="43">
        <v>39427</v>
      </c>
      <c r="P20" s="44">
        <v>2.2999999999999998</v>
      </c>
      <c r="Q20" s="43">
        <v>7220</v>
      </c>
      <c r="R20" s="44">
        <v>2.31</v>
      </c>
      <c r="S20" s="42">
        <v>19588</v>
      </c>
      <c r="T20" s="44">
        <v>3.86</v>
      </c>
      <c r="U20" s="41" t="s">
        <v>70</v>
      </c>
      <c r="V20" s="36" t="s">
        <v>53</v>
      </c>
      <c r="W20" s="37">
        <v>7820</v>
      </c>
      <c r="X20" s="39">
        <v>3.32</v>
      </c>
      <c r="Y20" s="38">
        <v>6328</v>
      </c>
      <c r="Z20" s="39">
        <v>1.63</v>
      </c>
      <c r="AA20" s="38">
        <v>4580</v>
      </c>
      <c r="AB20" s="39">
        <v>3.78</v>
      </c>
      <c r="AC20" s="38">
        <v>8437</v>
      </c>
      <c r="AD20" s="40">
        <v>3.04</v>
      </c>
      <c r="AE20" s="42">
        <v>13587</v>
      </c>
      <c r="AF20" s="44">
        <v>3.33</v>
      </c>
      <c r="AG20" s="43">
        <v>1812</v>
      </c>
      <c r="AH20" s="44">
        <v>2.5099999999999998</v>
      </c>
      <c r="AI20" s="43">
        <v>9730</v>
      </c>
      <c r="AJ20" s="44">
        <v>2.76</v>
      </c>
      <c r="AK20" s="43">
        <v>2464</v>
      </c>
      <c r="AL20" s="44">
        <v>3.29</v>
      </c>
      <c r="AM20" s="42">
        <v>5722</v>
      </c>
      <c r="AN20" s="44">
        <v>4.74</v>
      </c>
    </row>
    <row r="21" spans="1:40" s="17" customFormat="1" ht="15.95" customHeight="1" thickBot="1">
      <c r="A21" s="41" t="s">
        <v>77</v>
      </c>
      <c r="B21" s="36" t="s">
        <v>60</v>
      </c>
      <c r="C21" s="37">
        <v>251500</v>
      </c>
      <c r="D21" s="39">
        <v>3.1</v>
      </c>
      <c r="E21" s="38">
        <v>106</v>
      </c>
      <c r="F21" s="39">
        <v>3.02</v>
      </c>
      <c r="G21" s="38">
        <v>91841</v>
      </c>
      <c r="H21" s="39">
        <v>3.14</v>
      </c>
      <c r="I21" s="38">
        <v>898</v>
      </c>
      <c r="J21" s="40">
        <v>2.76</v>
      </c>
      <c r="K21" s="42">
        <v>1024</v>
      </c>
      <c r="L21" s="44">
        <v>2.92</v>
      </c>
      <c r="M21" s="43">
        <v>12086</v>
      </c>
      <c r="N21" s="44">
        <v>2.56</v>
      </c>
      <c r="O21" s="43">
        <v>45695</v>
      </c>
      <c r="P21" s="44">
        <v>2.65</v>
      </c>
      <c r="Q21" s="43">
        <v>9320</v>
      </c>
      <c r="R21" s="44">
        <v>2.97</v>
      </c>
      <c r="S21" s="42">
        <v>19507</v>
      </c>
      <c r="T21" s="44">
        <v>3.79</v>
      </c>
      <c r="U21" s="41" t="s">
        <v>77</v>
      </c>
      <c r="V21" s="36" t="s">
        <v>60</v>
      </c>
      <c r="W21" s="37">
        <v>8032</v>
      </c>
      <c r="X21" s="39">
        <v>3.33</v>
      </c>
      <c r="Y21" s="38">
        <v>14245</v>
      </c>
      <c r="Z21" s="39">
        <v>3.57</v>
      </c>
      <c r="AA21" s="38">
        <v>5729</v>
      </c>
      <c r="AB21" s="39">
        <v>4.71</v>
      </c>
      <c r="AC21" s="38">
        <v>8699</v>
      </c>
      <c r="AD21" s="40">
        <v>3.07</v>
      </c>
      <c r="AE21" s="42">
        <v>14319</v>
      </c>
      <c r="AF21" s="44">
        <v>3.5</v>
      </c>
      <c r="AG21" s="43">
        <v>1882</v>
      </c>
      <c r="AH21" s="44">
        <v>2.64</v>
      </c>
      <c r="AI21" s="43">
        <v>9925</v>
      </c>
      <c r="AJ21" s="44">
        <v>2.78</v>
      </c>
      <c r="AK21" s="43">
        <v>2448</v>
      </c>
      <c r="AL21" s="44">
        <v>3.26</v>
      </c>
      <c r="AM21" s="42">
        <v>5744</v>
      </c>
      <c r="AN21" s="44">
        <v>4.74</v>
      </c>
    </row>
    <row r="22" spans="1:40" s="17" customFormat="1" ht="15.95" customHeight="1" thickBot="1">
      <c r="A22" s="41" t="s">
        <v>70</v>
      </c>
      <c r="B22" s="36" t="s">
        <v>53</v>
      </c>
      <c r="C22" s="37">
        <v>222492</v>
      </c>
      <c r="D22" s="39">
        <v>2.72</v>
      </c>
      <c r="E22" s="38">
        <v>42</v>
      </c>
      <c r="F22" s="39">
        <v>1.22</v>
      </c>
      <c r="G22" s="38">
        <v>81007</v>
      </c>
      <c r="H22" s="39">
        <v>2.74</v>
      </c>
      <c r="I22" s="38">
        <v>2288</v>
      </c>
      <c r="J22" s="40">
        <v>6.55</v>
      </c>
      <c r="K22" s="42">
        <v>1408</v>
      </c>
      <c r="L22" s="44">
        <v>3.96</v>
      </c>
      <c r="M22" s="43">
        <v>10722</v>
      </c>
      <c r="N22" s="44">
        <v>2.2599999999999998</v>
      </c>
      <c r="O22" s="43">
        <v>37769</v>
      </c>
      <c r="P22" s="44">
        <v>2.1800000000000002</v>
      </c>
      <c r="Q22" s="43">
        <v>7756</v>
      </c>
      <c r="R22" s="44">
        <v>2.46</v>
      </c>
      <c r="S22" s="42">
        <v>19180</v>
      </c>
      <c r="T22" s="44">
        <v>3.68</v>
      </c>
      <c r="U22" s="41" t="s">
        <v>70</v>
      </c>
      <c r="V22" s="36" t="s">
        <v>53</v>
      </c>
      <c r="W22" s="37">
        <v>7735</v>
      </c>
      <c r="X22" s="39">
        <v>3.13</v>
      </c>
      <c r="Y22" s="38">
        <v>7650</v>
      </c>
      <c r="Z22" s="39">
        <v>1.95</v>
      </c>
      <c r="AA22" s="38">
        <v>5141</v>
      </c>
      <c r="AB22" s="39">
        <v>4.18</v>
      </c>
      <c r="AC22" s="38">
        <v>8589</v>
      </c>
      <c r="AD22" s="40">
        <v>2.95</v>
      </c>
      <c r="AE22" s="42">
        <v>13712</v>
      </c>
      <c r="AF22" s="44">
        <v>3.27</v>
      </c>
      <c r="AG22" s="43">
        <v>1621</v>
      </c>
      <c r="AH22" s="44">
        <v>2.21</v>
      </c>
      <c r="AI22" s="43">
        <v>9903</v>
      </c>
      <c r="AJ22" s="44">
        <v>2.71</v>
      </c>
      <c r="AK22" s="43">
        <v>2679</v>
      </c>
      <c r="AL22" s="44">
        <v>3.36</v>
      </c>
      <c r="AM22" s="42">
        <v>5290</v>
      </c>
      <c r="AN22" s="44">
        <v>4.34</v>
      </c>
    </row>
    <row r="23" spans="1:40" s="17" customFormat="1" ht="15.95" customHeight="1" thickBot="1">
      <c r="A23" s="41" t="s">
        <v>78</v>
      </c>
      <c r="B23" s="36" t="s">
        <v>61</v>
      </c>
      <c r="C23" s="37">
        <v>234988</v>
      </c>
      <c r="D23" s="39">
        <v>2.86</v>
      </c>
      <c r="E23" s="38">
        <v>83</v>
      </c>
      <c r="F23" s="39">
        <v>2.41</v>
      </c>
      <c r="G23" s="38">
        <v>83359</v>
      </c>
      <c r="H23" s="39">
        <v>2.82</v>
      </c>
      <c r="I23" s="38">
        <v>206</v>
      </c>
      <c r="J23" s="40">
        <v>0.63</v>
      </c>
      <c r="K23" s="42">
        <v>847</v>
      </c>
      <c r="L23" s="44">
        <v>2.36</v>
      </c>
      <c r="M23" s="43">
        <v>11710</v>
      </c>
      <c r="N23" s="44">
        <v>2.46</v>
      </c>
      <c r="O23" s="43">
        <v>39576</v>
      </c>
      <c r="P23" s="44">
        <v>2.2799999999999998</v>
      </c>
      <c r="Q23" s="43">
        <v>8196</v>
      </c>
      <c r="R23" s="44">
        <v>2.61</v>
      </c>
      <c r="S23" s="42">
        <v>19807</v>
      </c>
      <c r="T23" s="44">
        <v>3.76</v>
      </c>
      <c r="U23" s="41" t="s">
        <v>78</v>
      </c>
      <c r="V23" s="36" t="s">
        <v>61</v>
      </c>
      <c r="W23" s="37">
        <v>8307</v>
      </c>
      <c r="X23" s="39">
        <v>3.33</v>
      </c>
      <c r="Y23" s="38">
        <v>14875</v>
      </c>
      <c r="Z23" s="39">
        <v>3.71</v>
      </c>
      <c r="AA23" s="38">
        <v>6022</v>
      </c>
      <c r="AB23" s="39">
        <v>4.8099999999999996</v>
      </c>
      <c r="AC23" s="38">
        <v>8835</v>
      </c>
      <c r="AD23" s="40">
        <v>2.96</v>
      </c>
      <c r="AE23" s="42">
        <v>13491</v>
      </c>
      <c r="AF23" s="44">
        <v>3.17</v>
      </c>
      <c r="AG23" s="43">
        <v>1688</v>
      </c>
      <c r="AH23" s="44">
        <v>2.2999999999999998</v>
      </c>
      <c r="AI23" s="43">
        <v>10189</v>
      </c>
      <c r="AJ23" s="44">
        <v>2.74</v>
      </c>
      <c r="AK23" s="43">
        <v>2365</v>
      </c>
      <c r="AL23" s="44">
        <v>3.02</v>
      </c>
      <c r="AM23" s="42">
        <v>5432</v>
      </c>
      <c r="AN23" s="44">
        <v>4.41</v>
      </c>
    </row>
    <row r="24" spans="1:40" s="17" customFormat="1" ht="15.95" customHeight="1" thickBot="1">
      <c r="A24" s="41" t="s">
        <v>70</v>
      </c>
      <c r="B24" s="36" t="s">
        <v>53</v>
      </c>
      <c r="C24" s="37">
        <v>224575</v>
      </c>
      <c r="D24" s="39">
        <v>2.7</v>
      </c>
      <c r="E24" s="38">
        <v>33</v>
      </c>
      <c r="F24" s="39">
        <v>1</v>
      </c>
      <c r="G24" s="38">
        <v>80222</v>
      </c>
      <c r="H24" s="39">
        <v>2.71</v>
      </c>
      <c r="I24" s="38">
        <v>1398</v>
      </c>
      <c r="J24" s="40">
        <v>4</v>
      </c>
      <c r="K24" s="42">
        <v>805</v>
      </c>
      <c r="L24" s="44">
        <v>2.2000000000000002</v>
      </c>
      <c r="M24" s="43">
        <v>12701</v>
      </c>
      <c r="N24" s="44">
        <v>2.62</v>
      </c>
      <c r="O24" s="43">
        <v>38133</v>
      </c>
      <c r="P24" s="44">
        <v>2.1800000000000002</v>
      </c>
      <c r="Q24" s="43">
        <v>7790</v>
      </c>
      <c r="R24" s="44">
        <v>2.46</v>
      </c>
      <c r="S24" s="42">
        <v>19042</v>
      </c>
      <c r="T24" s="44">
        <v>3.54</v>
      </c>
      <c r="U24" s="41" t="s">
        <v>70</v>
      </c>
      <c r="V24" s="36" t="s">
        <v>53</v>
      </c>
      <c r="W24" s="37">
        <v>7829</v>
      </c>
      <c r="X24" s="39">
        <v>3.02</v>
      </c>
      <c r="Y24" s="38">
        <v>8331</v>
      </c>
      <c r="Z24" s="39">
        <v>2.11</v>
      </c>
      <c r="AA24" s="38">
        <v>6022</v>
      </c>
      <c r="AB24" s="39">
        <v>4.57</v>
      </c>
      <c r="AC24" s="38">
        <v>9246</v>
      </c>
      <c r="AD24" s="40">
        <v>3.03</v>
      </c>
      <c r="AE24" s="42">
        <v>13756</v>
      </c>
      <c r="AF24" s="44">
        <v>3.17</v>
      </c>
      <c r="AG24" s="43">
        <v>1574</v>
      </c>
      <c r="AH24" s="44">
        <v>2.12</v>
      </c>
      <c r="AI24" s="43">
        <v>9689</v>
      </c>
      <c r="AJ24" s="44">
        <v>2.5499999999999998</v>
      </c>
      <c r="AK24" s="43">
        <v>2486</v>
      </c>
      <c r="AL24" s="44">
        <v>3.01</v>
      </c>
      <c r="AM24" s="42">
        <v>5518</v>
      </c>
      <c r="AN24" s="44">
        <v>4.43</v>
      </c>
    </row>
    <row r="25" spans="1:40" s="17" customFormat="1" ht="15.95" customHeight="1" thickBot="1">
      <c r="A25" s="41" t="s">
        <v>79</v>
      </c>
      <c r="B25" s="36" t="s">
        <v>62</v>
      </c>
      <c r="C25" s="37">
        <v>226596</v>
      </c>
      <c r="D25" s="39">
        <v>2.66</v>
      </c>
      <c r="E25" s="38">
        <v>75</v>
      </c>
      <c r="F25" s="39">
        <v>2.3199999999999998</v>
      </c>
      <c r="G25" s="38">
        <v>83305</v>
      </c>
      <c r="H25" s="39">
        <v>2.81</v>
      </c>
      <c r="I25" s="38">
        <v>877</v>
      </c>
      <c r="J25" s="40">
        <v>2.54</v>
      </c>
      <c r="K25" s="42">
        <v>1033</v>
      </c>
      <c r="L25" s="44">
        <v>2.75</v>
      </c>
      <c r="M25" s="43">
        <v>11332</v>
      </c>
      <c r="N25" s="44">
        <v>2.34</v>
      </c>
      <c r="O25" s="43">
        <v>35206</v>
      </c>
      <c r="P25" s="44">
        <v>2.02</v>
      </c>
      <c r="Q25" s="43">
        <v>7579</v>
      </c>
      <c r="R25" s="44">
        <v>2.42</v>
      </c>
      <c r="S25" s="42">
        <v>12994</v>
      </c>
      <c r="T25" s="44">
        <v>2.5099999999999998</v>
      </c>
      <c r="U25" s="41" t="s">
        <v>79</v>
      </c>
      <c r="V25" s="36" t="s">
        <v>62</v>
      </c>
      <c r="W25" s="37">
        <v>8077</v>
      </c>
      <c r="X25" s="39">
        <v>3.05</v>
      </c>
      <c r="Y25" s="38">
        <v>14167</v>
      </c>
      <c r="Z25" s="39">
        <v>3.5</v>
      </c>
      <c r="AA25" s="38">
        <v>6090</v>
      </c>
      <c r="AB25" s="39">
        <v>4.5599999999999996</v>
      </c>
      <c r="AC25" s="38">
        <v>9948</v>
      </c>
      <c r="AD25" s="40">
        <v>2.9</v>
      </c>
      <c r="AE25" s="42">
        <v>13967</v>
      </c>
      <c r="AF25" s="44">
        <v>3.22</v>
      </c>
      <c r="AG25" s="43">
        <v>3269</v>
      </c>
      <c r="AH25" s="44">
        <v>2.19</v>
      </c>
      <c r="AI25" s="43">
        <v>11778</v>
      </c>
      <c r="AJ25" s="44">
        <v>2.5299999999999998</v>
      </c>
      <c r="AK25" s="43">
        <v>2178</v>
      </c>
      <c r="AL25" s="44">
        <v>2.6</v>
      </c>
      <c r="AM25" s="42">
        <v>4721</v>
      </c>
      <c r="AN25" s="44">
        <v>3.81</v>
      </c>
    </row>
    <row r="26" spans="1:40" s="17" customFormat="1" ht="15.95" customHeight="1" thickBot="1">
      <c r="A26" s="41" t="s">
        <v>70</v>
      </c>
      <c r="B26" s="36" t="s">
        <v>53</v>
      </c>
      <c r="C26" s="37">
        <v>234441</v>
      </c>
      <c r="D26" s="39">
        <v>2.75</v>
      </c>
      <c r="E26" s="38">
        <v>51</v>
      </c>
      <c r="F26" s="39">
        <v>1.56</v>
      </c>
      <c r="G26" s="38">
        <v>78917</v>
      </c>
      <c r="H26" s="39">
        <v>2.68</v>
      </c>
      <c r="I26" s="38">
        <v>1563</v>
      </c>
      <c r="J26" s="40">
        <v>4.3</v>
      </c>
      <c r="K26" s="42">
        <v>1369</v>
      </c>
      <c r="L26" s="44">
        <v>3.6</v>
      </c>
      <c r="M26" s="43">
        <v>14626</v>
      </c>
      <c r="N26" s="44">
        <v>2.97</v>
      </c>
      <c r="O26" s="43">
        <v>38734</v>
      </c>
      <c r="P26" s="44">
        <v>2.2200000000000002</v>
      </c>
      <c r="Q26" s="43">
        <v>6691</v>
      </c>
      <c r="R26" s="44">
        <v>2.17</v>
      </c>
      <c r="S26" s="42">
        <v>19705</v>
      </c>
      <c r="T26" s="44">
        <v>3.88</v>
      </c>
      <c r="U26" s="41" t="s">
        <v>70</v>
      </c>
      <c r="V26" s="36" t="s">
        <v>53</v>
      </c>
      <c r="W26" s="37">
        <v>8073</v>
      </c>
      <c r="X26" s="39">
        <v>2.99</v>
      </c>
      <c r="Y26" s="38">
        <v>7568</v>
      </c>
      <c r="Z26" s="39">
        <v>1.89</v>
      </c>
      <c r="AA26" s="38">
        <v>6933</v>
      </c>
      <c r="AB26" s="39">
        <v>5.07</v>
      </c>
      <c r="AC26" s="38">
        <v>10449</v>
      </c>
      <c r="AD26" s="40">
        <v>3.01</v>
      </c>
      <c r="AE26" s="42">
        <v>13499</v>
      </c>
      <c r="AF26" s="44">
        <v>3.08</v>
      </c>
      <c r="AG26" s="43">
        <v>3628</v>
      </c>
      <c r="AH26" s="44">
        <v>2.35</v>
      </c>
      <c r="AI26" s="43">
        <v>15002</v>
      </c>
      <c r="AJ26" s="44">
        <v>3.11</v>
      </c>
      <c r="AK26" s="43">
        <v>2516</v>
      </c>
      <c r="AL26" s="44">
        <v>2.93</v>
      </c>
      <c r="AM26" s="42">
        <v>5117</v>
      </c>
      <c r="AN26" s="44">
        <v>4.18</v>
      </c>
    </row>
    <row r="27" spans="1:40" s="17" customFormat="1" ht="15.95" customHeight="1" thickBot="1">
      <c r="A27" s="41" t="s">
        <v>80</v>
      </c>
      <c r="B27" s="36" t="s">
        <v>63</v>
      </c>
      <c r="C27" s="37">
        <v>275416</v>
      </c>
      <c r="D27" s="39">
        <v>3.19</v>
      </c>
      <c r="E27" s="38">
        <v>91</v>
      </c>
      <c r="F27" s="39">
        <v>2.88</v>
      </c>
      <c r="G27" s="38">
        <v>107714</v>
      </c>
      <c r="H27" s="39">
        <v>3.59</v>
      </c>
      <c r="I27" s="38">
        <v>893</v>
      </c>
      <c r="J27" s="40">
        <v>2.52</v>
      </c>
      <c r="K27" s="42">
        <v>1055</v>
      </c>
      <c r="L27" s="44">
        <v>2.73</v>
      </c>
      <c r="M27" s="43">
        <v>30354</v>
      </c>
      <c r="N27" s="44">
        <v>5.98</v>
      </c>
      <c r="O27" s="43">
        <v>31003</v>
      </c>
      <c r="P27" s="44">
        <v>1.78</v>
      </c>
      <c r="Q27" s="43">
        <v>9295</v>
      </c>
      <c r="R27" s="44">
        <v>3</v>
      </c>
      <c r="S27" s="42">
        <v>15109</v>
      </c>
      <c r="T27" s="44">
        <v>2.91</v>
      </c>
      <c r="U27" s="41" t="s">
        <v>80</v>
      </c>
      <c r="V27" s="36" t="s">
        <v>63</v>
      </c>
      <c r="W27" s="37">
        <v>9248</v>
      </c>
      <c r="X27" s="39">
        <v>3.36</v>
      </c>
      <c r="Y27" s="38">
        <v>15292</v>
      </c>
      <c r="Z27" s="39">
        <v>3.75</v>
      </c>
      <c r="AA27" s="38">
        <v>6838</v>
      </c>
      <c r="AB27" s="39">
        <v>4.93</v>
      </c>
      <c r="AC27" s="38">
        <v>10105</v>
      </c>
      <c r="AD27" s="40">
        <v>2.89</v>
      </c>
      <c r="AE27" s="42">
        <v>15814</v>
      </c>
      <c r="AF27" s="44">
        <v>3.58</v>
      </c>
      <c r="AG27" s="43">
        <v>3365</v>
      </c>
      <c r="AH27" s="44">
        <v>2.16</v>
      </c>
      <c r="AI27" s="43">
        <v>12752</v>
      </c>
      <c r="AJ27" s="44">
        <v>2.6</v>
      </c>
      <c r="AK27" s="43">
        <v>2035</v>
      </c>
      <c r="AL27" s="44">
        <v>2.42</v>
      </c>
      <c r="AM27" s="42">
        <v>4453</v>
      </c>
      <c r="AN27" s="44">
        <v>3.68</v>
      </c>
    </row>
    <row r="28" spans="1:40" s="17" customFormat="1" ht="15.95" customHeight="1" thickBot="1">
      <c r="A28" s="41" t="s">
        <v>70</v>
      </c>
      <c r="B28" s="36" t="s">
        <v>53</v>
      </c>
      <c r="C28" s="37">
        <v>255166</v>
      </c>
      <c r="D28" s="39">
        <v>2.98</v>
      </c>
      <c r="E28" s="38">
        <v>45</v>
      </c>
      <c r="F28" s="39">
        <v>1.41</v>
      </c>
      <c r="G28" s="38">
        <v>91981</v>
      </c>
      <c r="H28" s="39">
        <v>3.06</v>
      </c>
      <c r="I28" s="38">
        <v>1661</v>
      </c>
      <c r="J28" s="40">
        <v>4.5</v>
      </c>
      <c r="K28" s="42">
        <v>1433</v>
      </c>
      <c r="L28" s="44">
        <v>3.64</v>
      </c>
      <c r="M28" s="43">
        <v>25758</v>
      </c>
      <c r="N28" s="44">
        <v>5.14</v>
      </c>
      <c r="O28" s="43">
        <v>38762</v>
      </c>
      <c r="P28" s="44">
        <v>2.23</v>
      </c>
      <c r="Q28" s="43">
        <v>6964</v>
      </c>
      <c r="R28" s="44">
        <v>2.29</v>
      </c>
      <c r="S28" s="42">
        <v>19938</v>
      </c>
      <c r="T28" s="44">
        <v>3.93</v>
      </c>
      <c r="U28" s="41" t="s">
        <v>70</v>
      </c>
      <c r="V28" s="36" t="s">
        <v>53</v>
      </c>
      <c r="W28" s="37">
        <v>8057</v>
      </c>
      <c r="X28" s="39">
        <v>2.93</v>
      </c>
      <c r="Y28" s="38">
        <v>7740</v>
      </c>
      <c r="Z28" s="39">
        <v>1.92</v>
      </c>
      <c r="AA28" s="38">
        <v>5777</v>
      </c>
      <c r="AB28" s="39">
        <v>4.12</v>
      </c>
      <c r="AC28" s="38">
        <v>9671</v>
      </c>
      <c r="AD28" s="40">
        <v>2.78</v>
      </c>
      <c r="AE28" s="42">
        <v>12750</v>
      </c>
      <c r="AF28" s="44">
        <v>2.91</v>
      </c>
      <c r="AG28" s="43">
        <v>4078</v>
      </c>
      <c r="AH28" s="44">
        <v>2.67</v>
      </c>
      <c r="AI28" s="43">
        <v>14451</v>
      </c>
      <c r="AJ28" s="44">
        <v>2.89</v>
      </c>
      <c r="AK28" s="43">
        <v>1702</v>
      </c>
      <c r="AL28" s="44">
        <v>2.79</v>
      </c>
      <c r="AM28" s="42">
        <v>4398</v>
      </c>
      <c r="AN28" s="44">
        <v>3.86</v>
      </c>
    </row>
    <row r="29" spans="1:40" s="17" customFormat="1" ht="15.95" customHeight="1" thickBot="1">
      <c r="A29" s="41" t="s">
        <v>81</v>
      </c>
      <c r="B29" s="36" t="s">
        <v>64</v>
      </c>
      <c r="C29" s="37">
        <v>265207</v>
      </c>
      <c r="D29" s="39">
        <v>3.07</v>
      </c>
      <c r="E29" s="38">
        <v>44</v>
      </c>
      <c r="F29" s="39">
        <v>1.41</v>
      </c>
      <c r="G29" s="38">
        <v>108571</v>
      </c>
      <c r="H29" s="39">
        <v>3.6</v>
      </c>
      <c r="I29" s="38">
        <v>967</v>
      </c>
      <c r="J29" s="40">
        <v>2.69</v>
      </c>
      <c r="K29" s="42">
        <v>1065</v>
      </c>
      <c r="L29" s="44">
        <v>2.79</v>
      </c>
      <c r="M29" s="43">
        <v>24900</v>
      </c>
      <c r="N29" s="44">
        <v>4.97</v>
      </c>
      <c r="O29" s="43">
        <v>33634</v>
      </c>
      <c r="P29" s="44">
        <v>1.93</v>
      </c>
      <c r="Q29" s="43">
        <v>9361</v>
      </c>
      <c r="R29" s="44">
        <v>3.05</v>
      </c>
      <c r="S29" s="42">
        <v>15470</v>
      </c>
      <c r="T29" s="44">
        <v>2.94</v>
      </c>
      <c r="U29" s="41" t="s">
        <v>81</v>
      </c>
      <c r="V29" s="36" t="s">
        <v>64</v>
      </c>
      <c r="W29" s="37">
        <v>8626</v>
      </c>
      <c r="X29" s="39">
        <v>3.07</v>
      </c>
      <c r="Y29" s="38">
        <v>11989</v>
      </c>
      <c r="Z29" s="39">
        <v>2.94</v>
      </c>
      <c r="AA29" s="38">
        <v>5915</v>
      </c>
      <c r="AB29" s="39">
        <v>4.16</v>
      </c>
      <c r="AC29" s="38">
        <v>10347</v>
      </c>
      <c r="AD29" s="40">
        <v>2.94</v>
      </c>
      <c r="AE29" s="42">
        <v>12402</v>
      </c>
      <c r="AF29" s="44">
        <v>2.79</v>
      </c>
      <c r="AG29" s="43">
        <v>3159</v>
      </c>
      <c r="AH29" s="44">
        <v>1.98</v>
      </c>
      <c r="AI29" s="43">
        <v>12669</v>
      </c>
      <c r="AJ29" s="44">
        <v>2.4900000000000002</v>
      </c>
      <c r="AK29" s="43">
        <v>1818</v>
      </c>
      <c r="AL29" s="44">
        <v>2.46</v>
      </c>
      <c r="AM29" s="42">
        <v>4270</v>
      </c>
      <c r="AN29" s="44">
        <v>3.73</v>
      </c>
    </row>
    <row r="30" spans="1:40" s="17" customFormat="1" ht="15.95" customHeight="1" thickBot="1">
      <c r="A30" s="41" t="s">
        <v>70</v>
      </c>
      <c r="B30" s="36" t="s">
        <v>53</v>
      </c>
      <c r="C30" s="37">
        <v>237526</v>
      </c>
      <c r="D30" s="39">
        <v>2.74</v>
      </c>
      <c r="E30" s="38">
        <v>51</v>
      </c>
      <c r="F30" s="39">
        <v>1.61</v>
      </c>
      <c r="G30" s="38">
        <v>78403</v>
      </c>
      <c r="H30" s="39">
        <v>2.6</v>
      </c>
      <c r="I30" s="38">
        <v>1601</v>
      </c>
      <c r="J30" s="40">
        <v>4.3</v>
      </c>
      <c r="K30" s="42">
        <v>1240</v>
      </c>
      <c r="L30" s="44">
        <v>3.14</v>
      </c>
      <c r="M30" s="43">
        <v>19344</v>
      </c>
      <c r="N30" s="44">
        <v>3.84</v>
      </c>
      <c r="O30" s="43">
        <v>39698</v>
      </c>
      <c r="P30" s="44">
        <v>2.2799999999999998</v>
      </c>
      <c r="Q30" s="43">
        <v>7482</v>
      </c>
      <c r="R30" s="44">
        <v>2.4700000000000002</v>
      </c>
      <c r="S30" s="42">
        <v>21478</v>
      </c>
      <c r="T30" s="44">
        <v>4.0999999999999996</v>
      </c>
      <c r="U30" s="41" t="s">
        <v>70</v>
      </c>
      <c r="V30" s="36" t="s">
        <v>53</v>
      </c>
      <c r="W30" s="37">
        <v>8503</v>
      </c>
      <c r="X30" s="39">
        <v>2.98</v>
      </c>
      <c r="Y30" s="38">
        <v>9646</v>
      </c>
      <c r="Z30" s="39">
        <v>2.37</v>
      </c>
      <c r="AA30" s="38">
        <v>4762</v>
      </c>
      <c r="AB30" s="39">
        <v>3.33</v>
      </c>
      <c r="AC30" s="38">
        <v>9852</v>
      </c>
      <c r="AD30" s="40">
        <v>2.79</v>
      </c>
      <c r="AE30" s="42">
        <v>12641</v>
      </c>
      <c r="AF30" s="44">
        <v>2.82</v>
      </c>
      <c r="AG30" s="43">
        <v>3029</v>
      </c>
      <c r="AH30" s="44">
        <v>1.91</v>
      </c>
      <c r="AI30" s="43">
        <v>11957</v>
      </c>
      <c r="AJ30" s="44">
        <v>2.34</v>
      </c>
      <c r="AK30" s="43">
        <v>3165</v>
      </c>
      <c r="AL30" s="44">
        <v>4.03</v>
      </c>
      <c r="AM30" s="42">
        <v>4674</v>
      </c>
      <c r="AN30" s="44">
        <v>4.01</v>
      </c>
    </row>
    <row r="31" spans="1:40" s="17" customFormat="1" ht="15.95" customHeight="1" thickBot="1">
      <c r="A31" s="41" t="s">
        <v>82</v>
      </c>
      <c r="B31" s="36" t="s">
        <v>65</v>
      </c>
      <c r="C31" s="37">
        <v>222369</v>
      </c>
      <c r="D31" s="39">
        <v>2.58</v>
      </c>
      <c r="E31" s="38">
        <v>40</v>
      </c>
      <c r="F31" s="39">
        <v>1.28</v>
      </c>
      <c r="G31" s="38">
        <v>79045</v>
      </c>
      <c r="H31" s="39">
        <v>2.65</v>
      </c>
      <c r="I31" s="38">
        <v>959</v>
      </c>
      <c r="J31" s="40">
        <v>2.63</v>
      </c>
      <c r="K31" s="42">
        <v>941</v>
      </c>
      <c r="L31" s="44">
        <v>2.36</v>
      </c>
      <c r="M31" s="43">
        <v>14988</v>
      </c>
      <c r="N31" s="44">
        <v>3.01</v>
      </c>
      <c r="O31" s="43">
        <v>35297</v>
      </c>
      <c r="P31" s="44">
        <v>2.0299999999999998</v>
      </c>
      <c r="Q31" s="43">
        <v>9072</v>
      </c>
      <c r="R31" s="44">
        <v>2.98</v>
      </c>
      <c r="S31" s="42">
        <v>16180</v>
      </c>
      <c r="T31" s="44">
        <v>3.07</v>
      </c>
      <c r="U31" s="41" t="s">
        <v>82</v>
      </c>
      <c r="V31" s="36" t="s">
        <v>65</v>
      </c>
      <c r="W31" s="37">
        <v>7916</v>
      </c>
      <c r="X31" s="39">
        <v>2.77</v>
      </c>
      <c r="Y31" s="38">
        <v>11426</v>
      </c>
      <c r="Z31" s="39">
        <v>2.78</v>
      </c>
      <c r="AA31" s="38">
        <v>3986</v>
      </c>
      <c r="AB31" s="39">
        <v>2.87</v>
      </c>
      <c r="AC31" s="38">
        <v>9744</v>
      </c>
      <c r="AD31" s="40">
        <v>2.78</v>
      </c>
      <c r="AE31" s="42">
        <v>11925</v>
      </c>
      <c r="AF31" s="44">
        <v>2.69</v>
      </c>
      <c r="AG31" s="43">
        <v>2556</v>
      </c>
      <c r="AH31" s="44">
        <v>1.59</v>
      </c>
      <c r="AI31" s="43">
        <v>11923</v>
      </c>
      <c r="AJ31" s="44">
        <v>2.34</v>
      </c>
      <c r="AK31" s="43">
        <v>1933</v>
      </c>
      <c r="AL31" s="44">
        <v>2.37</v>
      </c>
      <c r="AM31" s="42">
        <v>4438</v>
      </c>
      <c r="AN31" s="44">
        <v>3.72</v>
      </c>
    </row>
    <row r="32" spans="1:40" s="17" customFormat="1" ht="15.95" customHeight="1" thickBot="1">
      <c r="A32" s="41" t="s">
        <v>70</v>
      </c>
      <c r="B32" s="36" t="s">
        <v>53</v>
      </c>
      <c r="C32" s="37">
        <v>244353</v>
      </c>
      <c r="D32" s="39">
        <v>2.81</v>
      </c>
      <c r="E32" s="38">
        <v>37</v>
      </c>
      <c r="F32" s="39">
        <v>1.18</v>
      </c>
      <c r="G32" s="38">
        <v>75339</v>
      </c>
      <c r="H32" s="39">
        <v>2.5499999999999998</v>
      </c>
      <c r="I32" s="38">
        <v>1958</v>
      </c>
      <c r="J32" s="40">
        <v>5.15</v>
      </c>
      <c r="K32" s="42">
        <v>1271</v>
      </c>
      <c r="L32" s="44">
        <v>3.11</v>
      </c>
      <c r="M32" s="43">
        <v>20124</v>
      </c>
      <c r="N32" s="44">
        <v>3.97</v>
      </c>
      <c r="O32" s="43">
        <v>41863</v>
      </c>
      <c r="P32" s="44">
        <v>2.4</v>
      </c>
      <c r="Q32" s="43">
        <v>7909</v>
      </c>
      <c r="R32" s="44">
        <v>2.59</v>
      </c>
      <c r="S32" s="42">
        <v>23462</v>
      </c>
      <c r="T32" s="44">
        <v>4.3</v>
      </c>
      <c r="U32" s="41" t="s">
        <v>70</v>
      </c>
      <c r="V32" s="36" t="s">
        <v>53</v>
      </c>
      <c r="W32" s="37">
        <v>8661</v>
      </c>
      <c r="X32" s="39">
        <v>3</v>
      </c>
      <c r="Y32" s="38">
        <v>10311</v>
      </c>
      <c r="Z32" s="39">
        <v>2.5099999999999998</v>
      </c>
      <c r="AA32" s="38">
        <v>5004</v>
      </c>
      <c r="AB32" s="39">
        <v>3.57</v>
      </c>
      <c r="AC32" s="38">
        <v>10215</v>
      </c>
      <c r="AD32" s="40">
        <v>2.87</v>
      </c>
      <c r="AE32" s="42">
        <v>12606</v>
      </c>
      <c r="AF32" s="44">
        <v>2.8</v>
      </c>
      <c r="AG32" s="43">
        <v>2986</v>
      </c>
      <c r="AH32" s="44">
        <v>1.86</v>
      </c>
      <c r="AI32" s="43">
        <v>14146</v>
      </c>
      <c r="AJ32" s="44">
        <v>2.73</v>
      </c>
      <c r="AK32" s="43">
        <v>3304</v>
      </c>
      <c r="AL32" s="44">
        <v>3.7</v>
      </c>
      <c r="AM32" s="42">
        <v>5157</v>
      </c>
      <c r="AN32" s="44">
        <v>4.24</v>
      </c>
    </row>
    <row r="33" spans="1:40" s="17" customFormat="1" ht="15.95" customHeight="1" thickBot="1">
      <c r="A33" s="41" t="s">
        <v>83</v>
      </c>
      <c r="B33" s="36" t="s">
        <v>66</v>
      </c>
      <c r="C33" s="37">
        <v>225916</v>
      </c>
      <c r="D33" s="39">
        <v>2.61</v>
      </c>
      <c r="E33" s="38">
        <v>42</v>
      </c>
      <c r="F33" s="39">
        <v>1.32</v>
      </c>
      <c r="G33" s="38">
        <v>72364</v>
      </c>
      <c r="H33" s="39">
        <v>2.4500000000000002</v>
      </c>
      <c r="I33" s="38">
        <v>930</v>
      </c>
      <c r="J33" s="40">
        <v>2.5099999999999998</v>
      </c>
      <c r="K33" s="42">
        <v>1182</v>
      </c>
      <c r="L33" s="44">
        <v>2.88</v>
      </c>
      <c r="M33" s="43">
        <v>18761</v>
      </c>
      <c r="N33" s="44">
        <v>3.72</v>
      </c>
      <c r="O33" s="43">
        <v>37445</v>
      </c>
      <c r="P33" s="44">
        <v>2.15</v>
      </c>
      <c r="Q33" s="43">
        <v>7324</v>
      </c>
      <c r="R33" s="44">
        <v>2.4</v>
      </c>
      <c r="S33" s="42">
        <v>20130</v>
      </c>
      <c r="T33" s="44">
        <v>3.69</v>
      </c>
      <c r="U33" s="41" t="s">
        <v>83</v>
      </c>
      <c r="V33" s="36" t="s">
        <v>66</v>
      </c>
      <c r="W33" s="37">
        <v>7936</v>
      </c>
      <c r="X33" s="39">
        <v>2.77</v>
      </c>
      <c r="Y33" s="38">
        <v>9096</v>
      </c>
      <c r="Z33" s="39">
        <v>2.21</v>
      </c>
      <c r="AA33" s="38">
        <v>4617</v>
      </c>
      <c r="AB33" s="39">
        <v>3.29</v>
      </c>
      <c r="AC33" s="38">
        <v>10059</v>
      </c>
      <c r="AD33" s="40">
        <v>2.84</v>
      </c>
      <c r="AE33" s="42">
        <v>11797</v>
      </c>
      <c r="AF33" s="44">
        <v>2.6</v>
      </c>
      <c r="AG33" s="43">
        <v>2270</v>
      </c>
      <c r="AH33" s="44">
        <v>1.4</v>
      </c>
      <c r="AI33" s="43">
        <v>14778</v>
      </c>
      <c r="AJ33" s="44">
        <v>2.82</v>
      </c>
      <c r="AK33" s="43">
        <v>2794</v>
      </c>
      <c r="AL33" s="44">
        <v>3.22</v>
      </c>
      <c r="AM33" s="42">
        <v>4391</v>
      </c>
      <c r="AN33" s="44">
        <v>3.64</v>
      </c>
    </row>
    <row r="34" spans="1:40" s="17" customFormat="1" ht="15.95" customHeight="1" thickBot="1">
      <c r="A34" s="41" t="s">
        <v>84</v>
      </c>
      <c r="B34" s="36" t="s">
        <v>67</v>
      </c>
      <c r="C34" s="37">
        <v>243911</v>
      </c>
      <c r="D34" s="39">
        <v>2.81</v>
      </c>
      <c r="E34" s="38">
        <v>52</v>
      </c>
      <c r="F34" s="39">
        <v>1.67</v>
      </c>
      <c r="G34" s="38">
        <v>83699</v>
      </c>
      <c r="H34" s="39">
        <v>2.84</v>
      </c>
      <c r="I34" s="38">
        <v>1299</v>
      </c>
      <c r="J34" s="40">
        <v>3.5</v>
      </c>
      <c r="K34" s="42">
        <v>1071</v>
      </c>
      <c r="L34" s="44">
        <v>2.66</v>
      </c>
      <c r="M34" s="43">
        <v>16447</v>
      </c>
      <c r="N34" s="44">
        <v>3.25</v>
      </c>
      <c r="O34" s="43">
        <v>38507</v>
      </c>
      <c r="P34" s="44">
        <v>2.21</v>
      </c>
      <c r="Q34" s="43">
        <v>9234</v>
      </c>
      <c r="R34" s="44">
        <v>3.02</v>
      </c>
      <c r="S34" s="42">
        <v>20881</v>
      </c>
      <c r="T34" s="44">
        <v>3.82</v>
      </c>
      <c r="U34" s="41" t="s">
        <v>84</v>
      </c>
      <c r="V34" s="36" t="s">
        <v>67</v>
      </c>
      <c r="W34" s="37">
        <v>8365</v>
      </c>
      <c r="X34" s="39">
        <v>2.95</v>
      </c>
      <c r="Y34" s="38">
        <v>12747</v>
      </c>
      <c r="Z34" s="39">
        <v>3.05</v>
      </c>
      <c r="AA34" s="38">
        <v>5020</v>
      </c>
      <c r="AB34" s="39">
        <v>3.59</v>
      </c>
      <c r="AC34" s="38">
        <v>9900</v>
      </c>
      <c r="AD34" s="40">
        <v>2.82</v>
      </c>
      <c r="AE34" s="42">
        <v>11878</v>
      </c>
      <c r="AF34" s="44">
        <v>2.64</v>
      </c>
      <c r="AG34" s="43">
        <v>2940</v>
      </c>
      <c r="AH34" s="44">
        <v>1.82</v>
      </c>
      <c r="AI34" s="43">
        <v>14996</v>
      </c>
      <c r="AJ34" s="44">
        <v>2.86</v>
      </c>
      <c r="AK34" s="43">
        <v>2170</v>
      </c>
      <c r="AL34" s="44">
        <v>2.54</v>
      </c>
      <c r="AM34" s="42">
        <v>4705</v>
      </c>
      <c r="AN34" s="44">
        <v>3.85</v>
      </c>
    </row>
    <row r="35" spans="1:40" s="17" customFormat="1" ht="15.95" customHeight="1" thickBot="1">
      <c r="A35" s="41" t="s">
        <v>85</v>
      </c>
      <c r="B35" s="36" t="s">
        <v>68</v>
      </c>
      <c r="C35" s="37">
        <v>241828</v>
      </c>
      <c r="D35" s="39">
        <v>2.79</v>
      </c>
      <c r="E35" s="38">
        <v>66</v>
      </c>
      <c r="F35" s="39">
        <v>2.13</v>
      </c>
      <c r="G35" s="38">
        <v>84666</v>
      </c>
      <c r="H35" s="39">
        <v>2.88</v>
      </c>
      <c r="I35" s="38">
        <v>1274</v>
      </c>
      <c r="J35" s="40">
        <v>3.38</v>
      </c>
      <c r="K35" s="42">
        <v>1063</v>
      </c>
      <c r="L35" s="44">
        <v>2.66</v>
      </c>
      <c r="M35" s="43">
        <v>16406</v>
      </c>
      <c r="N35" s="44">
        <v>3.21</v>
      </c>
      <c r="O35" s="43">
        <v>37512</v>
      </c>
      <c r="P35" s="44">
        <v>2.15</v>
      </c>
      <c r="Q35" s="43">
        <v>8782</v>
      </c>
      <c r="R35" s="44">
        <v>2.88</v>
      </c>
      <c r="S35" s="42">
        <v>19099</v>
      </c>
      <c r="T35" s="44">
        <v>3.48</v>
      </c>
      <c r="U35" s="41" t="s">
        <v>85</v>
      </c>
      <c r="V35" s="36" t="s">
        <v>68</v>
      </c>
      <c r="W35" s="37">
        <v>7785</v>
      </c>
      <c r="X35" s="39">
        <v>2.74</v>
      </c>
      <c r="Y35" s="38">
        <v>11318</v>
      </c>
      <c r="Z35" s="39">
        <v>2.73</v>
      </c>
      <c r="AA35" s="38">
        <v>4613</v>
      </c>
      <c r="AB35" s="39">
        <v>3.29</v>
      </c>
      <c r="AC35" s="38">
        <v>10117</v>
      </c>
      <c r="AD35" s="40">
        <v>2.86</v>
      </c>
      <c r="AE35" s="42">
        <v>13567</v>
      </c>
      <c r="AF35" s="44">
        <v>2.99</v>
      </c>
      <c r="AG35" s="43">
        <v>3261</v>
      </c>
      <c r="AH35" s="44">
        <v>2.0099999999999998</v>
      </c>
      <c r="AI35" s="43">
        <v>15584</v>
      </c>
      <c r="AJ35" s="44">
        <v>2.97</v>
      </c>
      <c r="AK35" s="43">
        <v>2365</v>
      </c>
      <c r="AL35" s="44">
        <v>2.78</v>
      </c>
      <c r="AM35" s="42">
        <v>4350</v>
      </c>
      <c r="AN35" s="44">
        <v>3.58</v>
      </c>
    </row>
    <row r="36" spans="1:40" s="17" customFormat="1" ht="15.95" customHeight="1" thickBot="1">
      <c r="A36" s="41" t="s">
        <v>70</v>
      </c>
      <c r="B36" s="36" t="s">
        <v>53</v>
      </c>
      <c r="C36" s="37">
        <v>248036</v>
      </c>
      <c r="D36" s="39">
        <v>2.84</v>
      </c>
      <c r="E36" s="38">
        <v>84</v>
      </c>
      <c r="F36" s="39">
        <v>2.69</v>
      </c>
      <c r="G36" s="38">
        <v>87456</v>
      </c>
      <c r="H36" s="39">
        <v>2.97</v>
      </c>
      <c r="I36" s="38">
        <v>1822</v>
      </c>
      <c r="J36" s="40">
        <v>4.72</v>
      </c>
      <c r="K36" s="42">
        <v>1200</v>
      </c>
      <c r="L36" s="44">
        <v>3.01</v>
      </c>
      <c r="M36" s="43">
        <v>15345</v>
      </c>
      <c r="N36" s="44">
        <v>2.99</v>
      </c>
      <c r="O36" s="43">
        <v>39684</v>
      </c>
      <c r="P36" s="44">
        <v>2.2599999999999998</v>
      </c>
      <c r="Q36" s="43">
        <v>7683</v>
      </c>
      <c r="R36" s="44">
        <v>2.52</v>
      </c>
      <c r="S36" s="42">
        <v>20741</v>
      </c>
      <c r="T36" s="44">
        <v>3.7</v>
      </c>
      <c r="U36" s="41" t="s">
        <v>70</v>
      </c>
      <c r="V36" s="36" t="s">
        <v>53</v>
      </c>
      <c r="W36" s="37">
        <v>8454</v>
      </c>
      <c r="X36" s="39">
        <v>2.98</v>
      </c>
      <c r="Y36" s="38">
        <v>11064</v>
      </c>
      <c r="Z36" s="39">
        <v>2.65</v>
      </c>
      <c r="AA36" s="38">
        <v>4108</v>
      </c>
      <c r="AB36" s="39">
        <v>2.92</v>
      </c>
      <c r="AC36" s="38">
        <v>10306</v>
      </c>
      <c r="AD36" s="40">
        <v>2.91</v>
      </c>
      <c r="AE36" s="42">
        <v>14451</v>
      </c>
      <c r="AF36" s="44">
        <v>3.15</v>
      </c>
      <c r="AG36" s="43">
        <v>3279</v>
      </c>
      <c r="AH36" s="44">
        <v>2.02</v>
      </c>
      <c r="AI36" s="43">
        <v>14886</v>
      </c>
      <c r="AJ36" s="44">
        <v>2.81</v>
      </c>
      <c r="AK36" s="43">
        <v>2785</v>
      </c>
      <c r="AL36" s="44">
        <v>3.23</v>
      </c>
      <c r="AM36" s="42">
        <v>4688</v>
      </c>
      <c r="AN36" s="44">
        <v>3.8</v>
      </c>
    </row>
    <row r="37" spans="1:40" s="17" customFormat="1" ht="15.95" customHeight="1" thickBot="1">
      <c r="A37" s="41" t="s">
        <v>83</v>
      </c>
      <c r="B37" s="36" t="s">
        <v>66</v>
      </c>
      <c r="C37" s="37">
        <v>246528</v>
      </c>
      <c r="D37" s="39">
        <v>2.82</v>
      </c>
      <c r="E37" s="38">
        <v>89</v>
      </c>
      <c r="F37" s="39">
        <v>2.87</v>
      </c>
      <c r="G37" s="38">
        <v>89841</v>
      </c>
      <c r="H37" s="39">
        <v>3.04</v>
      </c>
      <c r="I37" s="38">
        <v>1062</v>
      </c>
      <c r="J37" s="40">
        <v>2.8</v>
      </c>
      <c r="K37" s="42">
        <v>1150</v>
      </c>
      <c r="L37" s="44">
        <v>2.86</v>
      </c>
      <c r="M37" s="43">
        <v>15229</v>
      </c>
      <c r="N37" s="44">
        <v>2.96</v>
      </c>
      <c r="O37" s="43">
        <v>39649</v>
      </c>
      <c r="P37" s="44">
        <v>2.25</v>
      </c>
      <c r="Q37" s="43">
        <v>8021</v>
      </c>
      <c r="R37" s="44">
        <v>2.63</v>
      </c>
      <c r="S37" s="42">
        <v>21984</v>
      </c>
      <c r="T37" s="44">
        <v>3.89</v>
      </c>
      <c r="U37" s="41" t="s">
        <v>83</v>
      </c>
      <c r="V37" s="36" t="s">
        <v>66</v>
      </c>
      <c r="W37" s="37">
        <v>8580</v>
      </c>
      <c r="X37" s="39">
        <v>3.01</v>
      </c>
      <c r="Y37" s="38">
        <v>10346</v>
      </c>
      <c r="Z37" s="39">
        <v>2.4700000000000002</v>
      </c>
      <c r="AA37" s="38">
        <v>3717</v>
      </c>
      <c r="AB37" s="39">
        <v>2.69</v>
      </c>
      <c r="AC37" s="38">
        <v>10051</v>
      </c>
      <c r="AD37" s="40">
        <v>2.82</v>
      </c>
      <c r="AE37" s="42">
        <v>12084</v>
      </c>
      <c r="AF37" s="44">
        <v>2.61</v>
      </c>
      <c r="AG37" s="43">
        <v>3323</v>
      </c>
      <c r="AH37" s="44">
        <v>2.0299999999999998</v>
      </c>
      <c r="AI37" s="43">
        <v>14156</v>
      </c>
      <c r="AJ37" s="44">
        <v>2.65</v>
      </c>
      <c r="AK37" s="43">
        <v>2878</v>
      </c>
      <c r="AL37" s="44">
        <v>3.37</v>
      </c>
      <c r="AM37" s="42">
        <v>4368</v>
      </c>
      <c r="AN37" s="44">
        <v>3.58</v>
      </c>
    </row>
    <row r="38" spans="1:40" ht="84.95" customHeight="1">
      <c r="A38" s="52" t="str">
        <f>SUBSTITUTE(A41,CHAR(10),CHAR(10)&amp;"　　　　　")&amp;CHAR(10)&amp;SUBSTITUTE(A43,CHAR(10),CHAR(10)&amp;"　　　　　")</f>
        <v>資料來源：行政院主計總處「事業人力僱用狀況調查」（空缺概況）（員工報酬及進退等概況）。
說　　明：1.職缺率(%)＝職缺數 ÷（職缺數＋受僱員工人數）× 100。
　　　　　2.「專業、科學及技術服務業」自109年起增加「研究發展服務業」。
　　　　　3.自98年起新增「教育業」，惟僅涵蓋「教育輔助及其他教育業」，不含各級公私立學校等；自109年起增加
　　　　　  「學前教育」，不含小學以上各級學校等。
　　　　　4.「醫療保健業及社會工作服務業」108年以前僅含「醫療保健業」。
　　　　　5.該項調查原為按半年調查，自112年11月起改為按季調查</v>
      </c>
      <c r="B38" s="52"/>
      <c r="C38" s="52"/>
      <c r="D38" s="52"/>
      <c r="E38" s="52"/>
      <c r="F38" s="52"/>
      <c r="G38" s="52"/>
      <c r="H38" s="52"/>
      <c r="I38" s="52"/>
      <c r="J38" s="52"/>
      <c r="K38" s="14" t="str">
        <f>SUBSTITUTE(A42,CHAR(10),CHAR(10)&amp;"　　　  ")&amp;CHAR(10)&amp;SUBSTITUTE(A44,CHAR(10),CHAR(10)&amp;"　　　")</f>
        <v>Source：Directorate-General of Budget, Accounting and Statistics, Executive Yuan "Job Vacancy and Employment Status Survey".
Note：1.Labor shortage rate(%)＝Labor shortage ÷（Labor shortage＋Paid employees）×100.
　　　2.The Professional, Scientific &amp; Technical Activities Industry in this table has included "Scientific Research &amp; Development" 
　　　   since 2020.　　　
　　　3.The data series covered the Industry of Education (only educational support activities &amp; other education are included) since 
　　　   2009, and has included "Pre-primary Education" since 2020.
　　　4.The Human Health &amp; Social Work Activities Industry in this table only included Human Health Activities Industry before 2019.
　　　5.This survey was originally a semi-annual survey, has been changed to a quarterly survey since November 2023.</v>
      </c>
      <c r="L38" s="14"/>
      <c r="M38" s="14"/>
      <c r="N38" s="14"/>
      <c r="O38" s="14"/>
      <c r="P38" s="14"/>
      <c r="Q38" s="14"/>
      <c r="R38" s="14"/>
      <c r="S38" s="14"/>
      <c r="T38" s="14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14" t="str">
        <f>SUBSTITUTE(U42,CHAR(10),CHAR(10)&amp;"　　　  ")</f>
        <v/>
      </c>
      <c r="AF38" s="14"/>
      <c r="AG38" s="14"/>
      <c r="AH38" s="14"/>
      <c r="AI38" s="14"/>
      <c r="AJ38" s="14"/>
      <c r="AK38" s="14"/>
      <c r="AL38" s="14"/>
      <c r="AM38" s="14"/>
      <c r="AN38" s="14"/>
    </row>
    <row r="39" spans="1:40">
      <c r="A39" s="18"/>
      <c r="B39" s="18"/>
      <c r="U39" s="18"/>
      <c r="V39" s="18"/>
    </row>
    <row r="40" spans="1:40">
      <c r="A40" s="18"/>
      <c r="B40" s="18"/>
      <c r="U40" s="18"/>
      <c r="V40" s="18"/>
    </row>
    <row r="41" spans="1:40" hidden="1">
      <c r="A41" s="34" t="s">
        <v>11</v>
      </c>
      <c r="U41" s="31"/>
    </row>
    <row r="42" spans="1:40" hidden="1">
      <c r="A42" s="34" t="s">
        <v>12</v>
      </c>
      <c r="U42" s="31"/>
    </row>
    <row r="43" spans="1:40" ht="409.5" hidden="1">
      <c r="A43" s="35" t="s">
        <v>42</v>
      </c>
    </row>
    <row r="44" spans="1:40" ht="409.5" hidden="1">
      <c r="A44" s="35" t="s">
        <v>43</v>
      </c>
    </row>
    <row r="77" spans="1:21">
      <c r="A77" s="22"/>
      <c r="U77" s="22"/>
    </row>
  </sheetData>
  <mergeCells count="46">
    <mergeCell ref="AE1:AN1"/>
    <mergeCell ref="AI3:AJ3"/>
    <mergeCell ref="AK3:AL3"/>
    <mergeCell ref="AM3:AN3"/>
    <mergeCell ref="AC4:AD4"/>
    <mergeCell ref="AE4:AF4"/>
    <mergeCell ref="AG3:AH3"/>
    <mergeCell ref="AG4:AH4"/>
    <mergeCell ref="AM4:AN4"/>
    <mergeCell ref="U1:AD1"/>
    <mergeCell ref="U38:AD38"/>
    <mergeCell ref="AE38:AN38"/>
    <mergeCell ref="AA3:AB3"/>
    <mergeCell ref="AC3:AD3"/>
    <mergeCell ref="AE3:AF3"/>
    <mergeCell ref="Y4:Z4"/>
    <mergeCell ref="AA4:AB4"/>
    <mergeCell ref="AI4:AJ4"/>
    <mergeCell ref="AK4:AL4"/>
    <mergeCell ref="U3:V6"/>
    <mergeCell ref="W3:X3"/>
    <mergeCell ref="Y3:Z3"/>
    <mergeCell ref="G3:H3"/>
    <mergeCell ref="G4:H4"/>
    <mergeCell ref="I3:J3"/>
    <mergeCell ref="O3:P3"/>
    <mergeCell ref="O4:P4"/>
    <mergeCell ref="M3:N3"/>
    <mergeCell ref="W4:X4"/>
    <mergeCell ref="S3:T3"/>
    <mergeCell ref="K4:L4"/>
    <mergeCell ref="M4:N4"/>
    <mergeCell ref="Q4:R4"/>
    <mergeCell ref="S4:T4"/>
    <mergeCell ref="K38:T38"/>
    <mergeCell ref="Q3:R3"/>
    <mergeCell ref="A1:J1"/>
    <mergeCell ref="I4:J4"/>
    <mergeCell ref="E3:F3"/>
    <mergeCell ref="A3:B6"/>
    <mergeCell ref="K3:L3"/>
    <mergeCell ref="C3:D3"/>
    <mergeCell ref="C4:D4"/>
    <mergeCell ref="A38:J38"/>
    <mergeCell ref="E4:F4"/>
    <mergeCell ref="K1:T1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8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2130</vt:lpstr>
      <vt:lpstr>'2130'!Print_Area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王韻婷</cp:lastModifiedBy>
  <cp:lastPrinted>2010-07-21T03:28:30Z</cp:lastPrinted>
  <dcterms:created xsi:type="dcterms:W3CDTF">2005-01-26T03:51:16Z</dcterms:created>
  <dcterms:modified xsi:type="dcterms:W3CDTF">2025-09-03T08:06:05Z</dcterms:modified>
</cp:coreProperties>
</file>