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統計處\統計處公用\一科\新版月報1140905\"/>
    </mc:Choice>
  </mc:AlternateContent>
  <xr:revisionPtr revIDLastSave="0" documentId="13_ncr:1_{8B822C29-4705-4632-863C-64008DB89735}" xr6:coauthVersionLast="47" xr6:coauthVersionMax="47" xr10:uidLastSave="{00000000-0000-0000-0000-000000000000}"/>
  <bookViews>
    <workbookView xWindow="24450" yWindow="30" windowWidth="28770" windowHeight="15450" xr2:uid="{00000000-000D-0000-FFFF-FFFF00000000}"/>
  </bookViews>
  <sheets>
    <sheet name="3050" sheetId="1" r:id="rId1"/>
  </sheets>
  <definedNames>
    <definedName name="_xlnm.Print_Area" localSheetId="0">'3050'!$A$1:$BQ$42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41" i="1" l="1"/>
  <c r="A41" i="1"/>
  <c r="BD40" i="1"/>
  <c r="AR40" i="1"/>
</calcChain>
</file>

<file path=xl/sharedStrings.xml><?xml version="1.0" encoding="utf-8"?>
<sst xmlns="http://schemas.openxmlformats.org/spreadsheetml/2006/main" count="255" uniqueCount="130">
  <si>
    <t>表 3-5 勞資爭議協商調處績效概況</t>
  </si>
  <si>
    <t>Table 3-5 Labor-Management Disputes Settled</t>
  </si>
  <si>
    <t>資料來源：勞動部勞動關係司。</t>
  </si>
  <si>
    <t>Source：The Department of Employment Relations, MOL.</t>
  </si>
  <si>
    <t>Note：Statistical series contained the industrial disputes resolved by labor administration agencies or non-governmental organizations,
while the figures in the parentheses covered the industrial disputes resolved by labor administration agencies.</t>
  </si>
  <si>
    <t>說　　明：勞資爭議案件包括勞工行政主管機關(構)協商調處及委託民間團體協商調處案件，括弧( )內數字係勞工行政
主管機關(構)勞資爭議協商調處案件。</t>
  </si>
  <si>
    <t>Unit：Case</t>
  </si>
  <si>
    <t>本月與上月比較(％)
Change from last period</t>
  </si>
  <si>
    <t>本月與上年同月比較(％)
Change from the same period of 
last year</t>
  </si>
  <si>
    <t>積　欠　工　資</t>
  </si>
  <si>
    <t>表 3-5 勞資爭議協商調處績效概況 (續1)</t>
  </si>
  <si>
    <t>單位：件</t>
  </si>
  <si>
    <t>Table 3-5 Labor-Management Disputes Settled (Cont. 1)</t>
  </si>
  <si>
    <t>表 3-5 勞資爭議協商調處績效概況 (續完)</t>
  </si>
  <si>
    <t>Workers involved dispute (Worker)</t>
  </si>
  <si>
    <t>協　　調</t>
  </si>
  <si>
    <t>調　　解</t>
  </si>
  <si>
    <t>仲　　裁</t>
  </si>
  <si>
    <t>Conciliation</t>
  </si>
  <si>
    <t>Mediation</t>
  </si>
  <si>
    <t>Arbitration</t>
  </si>
  <si>
    <t>（人）</t>
  </si>
  <si>
    <t>本年累計與上年同期比較(％)
Cumulative change from the same period of last year</t>
  </si>
  <si>
    <t>Table 3-5 Labor-Management Disputes Settled (Cont. End)</t>
  </si>
  <si>
    <r>
      <t>主</t>
    </r>
    <r>
      <rPr>
        <sz val="8.5"/>
        <rFont val="Times New Roman"/>
      </rPr>
      <t xml:space="preserve">      </t>
    </r>
    <r>
      <rPr>
        <sz val="8.5"/>
        <rFont val="新細明體"/>
        <charset val="136"/>
      </rPr>
      <t>要</t>
    </r>
    <r>
      <rPr>
        <sz val="8.5"/>
        <rFont val="Times New Roman"/>
      </rPr>
      <t xml:space="preserve">        </t>
    </r>
    <r>
      <rPr>
        <sz val="8.5"/>
        <rFont val="新細明體"/>
        <charset val="136"/>
      </rPr>
      <t>爭　　議　　類　　別</t>
    </r>
  </si>
  <si>
    <r>
      <t>權</t>
    </r>
    <r>
      <rPr>
        <sz val="8.5"/>
        <rFont val="Times New Roman"/>
      </rPr>
      <t xml:space="preserve">      </t>
    </r>
    <r>
      <rPr>
        <sz val="8.5"/>
        <rFont val="新細明體"/>
        <charset val="136"/>
      </rPr>
      <t>利</t>
    </r>
    <r>
      <rPr>
        <sz val="8.5"/>
        <rFont val="Times New Roman"/>
      </rPr>
      <t xml:space="preserve">       </t>
    </r>
    <r>
      <rPr>
        <sz val="8.5"/>
        <rFont val="新細明體"/>
        <charset val="136"/>
      </rPr>
      <t>事</t>
    </r>
    <r>
      <rPr>
        <sz val="8.5"/>
        <rFont val="Times New Roman"/>
      </rPr>
      <t xml:space="preserve">     </t>
    </r>
    <r>
      <rPr>
        <sz val="8.5"/>
        <rFont val="新細明體"/>
        <charset val="136"/>
      </rPr>
      <t>項</t>
    </r>
  </si>
  <si>
    <t>Rights dispute</t>
  </si>
  <si>
    <t>恢復僱傭關係</t>
  </si>
  <si>
    <t>Complexion 
of contracts</t>
  </si>
  <si>
    <r>
      <t>契</t>
    </r>
    <r>
      <rPr>
        <sz val="8.5"/>
        <rFont val="Times New Roman"/>
      </rPr>
      <t xml:space="preserve"> </t>
    </r>
    <r>
      <rPr>
        <sz val="8.5"/>
        <rFont val="新細明體"/>
        <charset val="136"/>
      </rPr>
      <t>　約　性　質</t>
    </r>
  </si>
  <si>
    <t>加　班　費</t>
  </si>
  <si>
    <t xml:space="preserve">Overtime payment </t>
  </si>
  <si>
    <t>職業災害補償爭議</t>
  </si>
  <si>
    <t>工會身分保護爭議</t>
  </si>
  <si>
    <t>其他權利事項爭議</t>
  </si>
  <si>
    <r>
      <t>調</t>
    </r>
    <r>
      <rPr>
        <sz val="8.5"/>
        <rFont val="Times New Roman"/>
      </rPr>
      <t xml:space="preserve">    </t>
    </r>
    <r>
      <rPr>
        <sz val="8.5"/>
        <rFont val="新細明體"/>
        <charset val="136"/>
      </rPr>
      <t>整</t>
    </r>
    <r>
      <rPr>
        <sz val="8.5"/>
        <rFont val="Times New Roman"/>
      </rPr>
      <t xml:space="preserve">    </t>
    </r>
    <r>
      <rPr>
        <sz val="8.5"/>
        <rFont val="新細明體"/>
        <charset val="136"/>
      </rPr>
      <t>事</t>
    </r>
    <r>
      <rPr>
        <sz val="8.5"/>
        <rFont val="Times New Roman"/>
      </rPr>
      <t xml:space="preserve">    </t>
    </r>
    <r>
      <rPr>
        <sz val="8.5"/>
        <rFont val="新細明體"/>
        <charset val="136"/>
      </rPr>
      <t>項　　</t>
    </r>
    <r>
      <rPr>
        <sz val="8.5"/>
        <rFont val="Times New Roman"/>
      </rPr>
      <t>Adjustment dispute</t>
    </r>
  </si>
  <si>
    <t>調整工資爭議</t>
  </si>
  <si>
    <t>結算年資爭議</t>
  </si>
  <si>
    <t>調整工時爭議</t>
  </si>
  <si>
    <t>Dispute over wages 
adjustment</t>
  </si>
  <si>
    <t>Dispute over work 
years settlement</t>
  </si>
  <si>
    <t xml:space="preserve">Dispute over work 
hours adjustment </t>
  </si>
  <si>
    <t>Dispute over other 
adjustment issues</t>
  </si>
  <si>
    <t>Major type of labor dispute</t>
  </si>
  <si>
    <t>年　月　別
Year and month</t>
  </si>
  <si>
    <t>Dispute over protection 
of union identification</t>
  </si>
  <si>
    <t>給付資遣費爭議</t>
  </si>
  <si>
    <t>給付退休金爭議</t>
  </si>
  <si>
    <t>勞工保險給付爭議</t>
  </si>
  <si>
    <t>Dispute over payment of dismissal</t>
  </si>
  <si>
    <t>Dispute over retirement  pension payment</t>
  </si>
  <si>
    <t>#pt7</t>
  </si>
  <si>
    <t>#pt8</t>
  </si>
  <si>
    <t>#pt9</t>
  </si>
  <si>
    <t>#pta</t>
  </si>
  <si>
    <t>Cases of dispute</t>
  </si>
  <si>
    <t>Arrear wages</t>
  </si>
  <si>
    <t>休  假  爭  議</t>
  </si>
  <si>
    <t>Dispute over leave</t>
  </si>
  <si>
    <t>涉　及　率
(1)</t>
  </si>
  <si>
    <t>Dispute over labor 
insurance benefit payment</t>
  </si>
  <si>
    <t>Dispute over occupational
hazards compensation</t>
  </si>
  <si>
    <t>Dispute over other
rights issues</t>
  </si>
  <si>
    <t>調整津貼爭議</t>
  </si>
  <si>
    <t>調整獎金爭議</t>
  </si>
  <si>
    <t>調整福利措施爭議</t>
  </si>
  <si>
    <t>調整管理措施爭議</t>
  </si>
  <si>
    <t>Dispute over welfare 
measures adjustment</t>
  </si>
  <si>
    <t>Dispute over 
bonuses adjustment</t>
  </si>
  <si>
    <t>Dispute over 
allowances adjustment</t>
  </si>
  <si>
    <t>調整休假爭議</t>
  </si>
  <si>
    <t>Dispute over 
leave adjustment</t>
  </si>
  <si>
    <t>Dispute over disciplinary
measures adjustment</t>
  </si>
  <si>
    <t>Involvement
rate (0/00)</t>
  </si>
  <si>
    <t>計</t>
  </si>
  <si>
    <t>Total</t>
  </si>
  <si>
    <t>契　約　爭　議　　 Dispute over labor contracts</t>
  </si>
  <si>
    <t>工　資　爭　議　　Dispute over wages</t>
  </si>
  <si>
    <t>主　要　爭　議　類　別　　　Major  type of labor dispute</t>
  </si>
  <si>
    <t>Labor contracts reinstatement</t>
  </si>
  <si>
    <r>
      <t>調</t>
    </r>
    <r>
      <rPr>
        <sz val="8.5"/>
        <rFont val="Times New Roman"/>
      </rPr>
      <t xml:space="preserve">    </t>
    </r>
    <r>
      <rPr>
        <sz val="8.5"/>
        <rFont val="新細明體"/>
        <charset val="136"/>
      </rPr>
      <t>整</t>
    </r>
    <r>
      <rPr>
        <sz val="8.5"/>
        <rFont val="Times New Roman"/>
      </rPr>
      <t xml:space="preserve">    </t>
    </r>
    <r>
      <rPr>
        <sz val="8.5"/>
        <rFont val="新細明體"/>
        <charset val="136"/>
      </rPr>
      <t>事</t>
    </r>
    <r>
      <rPr>
        <sz val="8.5"/>
        <rFont val="Times New Roman"/>
      </rPr>
      <t xml:space="preserve">    </t>
    </r>
    <r>
      <rPr>
        <sz val="8.5"/>
        <rFont val="新細明體"/>
        <charset val="136"/>
      </rPr>
      <t>項　　Adjustment dispute</t>
    </r>
  </si>
  <si>
    <r>
      <t>Remark</t>
    </r>
    <r>
      <rPr>
        <sz val="12"/>
        <rFont val="新細明體"/>
        <charset val="136"/>
      </rPr>
      <t>：</t>
    </r>
    <r>
      <rPr>
        <sz val="12"/>
        <rFont val="Times New Roman"/>
      </rPr>
      <t>(1)Involvement rate(‰) = ( Workers involved dispute ÷  Paid employees ) × 1,000, the paid employees figure was on basis of 
    Manpower Survey. The figures of the involvement rate represent changes in thousand points.
(2)Unresolving cases occured in the previous  months are included.</t>
    </r>
  </si>
  <si>
    <t>爭議受理案件件數</t>
  </si>
  <si>
    <t>爭議受理案
件涉及人數</t>
  </si>
  <si>
    <t>總　　計</t>
  </si>
  <si>
    <t>其他調整
事項爭議</t>
  </si>
  <si>
    <t>Grand total</t>
  </si>
  <si>
    <t>附　　註：(1)涉及率(‰) = ( 爭議受理案件涉及人數 ÷ 受僱者 )  × 1,000。 受僱者資料摘自行政院主計總處人力資源調查統計。
    涉及率之比較為增減千分點。
(2)含以前月份發生爭議之未結案件。</t>
  </si>
  <si>
    <t>爭 議 終 結 案 件 件 數 (2)　　Closed case of dispute (Case)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</si>
  <si>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</si>
  <si>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</si>
  <si>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</si>
  <si>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</si>
  <si>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</si>
  <si>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</si>
  <si>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</si>
  <si>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</si>
  <si>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</si>
  <si>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</si>
  <si>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</si>
  <si>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</si>
  <si>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</si>
  <si>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</si>
  <si>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</si>
  <si>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</si>
  <si>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</si>
  <si>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</si>
  <si>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</si>
  <si>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</si>
  <si>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</si>
  <si>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</si>
  <si>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</si>
  <si>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</si>
  <si>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</si>
  <si>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</si>
  <si>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</si>
  <si>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</si>
  <si>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</si>
  <si>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</si>
  <si>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</si>
  <si>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</si>
  <si>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</si>
  <si>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</si>
  <si>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</si>
  <si>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</si>
  <si>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</si>
  <si>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</si>
  <si>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</si>
  <si>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</si>
  <si>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 xml:space="preserve">   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</si>
</sst>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193" formatCode="###0.00"/>
    <numFmt numFmtId="194" formatCode="###,##0"/>
    <numFmt numFmtId="195" formatCode="\(##,##0\);\(\-#,##0\)"/>
    <numFmt numFmtId="196" formatCode="###0.00;\-###0.00;&quot;－&quot;"/>
    <numFmt numFmtId="197" formatCode="###,##0;\-###,##0;&quot;－&quot;"/>
    <numFmt numFmtId="198" formatCode="\(##,##0\);\-\(##,##0\);&quot;－&quot;"/>
    <numFmt numFmtId="199" formatCode="\(##0.00\);\(\-#0.00\)"/>
    <numFmt numFmtId="200" formatCode="\(###,##0\);\(\-##,##0\)"/>
  </numFmts>
  <fonts count="31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1"/>
      <name val="Times New Roman"/>
    </font>
    <font>
      <sz val="8.5"/>
      <name val="Times New Roman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2" fillId="3" borderId="0" applyNumberFormat="0" applyAlignment="0" applyProtection="0">
      <alignment vertical="center"/>
    </xf>
    <xf numFmtId="0" fontId="12" fillId="4" borderId="0" applyNumberFormat="0" applyAlignment="0" applyProtection="0">
      <alignment vertical="center"/>
    </xf>
    <xf numFmtId="0" fontId="12" fillId="5" borderId="0" applyNumberFormat="0" applyAlignment="0" applyProtection="0">
      <alignment vertical="center"/>
    </xf>
    <xf numFmtId="0" fontId="12" fillId="6" borderId="0" applyNumberFormat="0" applyAlignment="0" applyProtection="0">
      <alignment vertical="center"/>
    </xf>
    <xf numFmtId="0" fontId="12" fillId="7" borderId="0" applyNumberFormat="0" applyAlignment="0" applyProtection="0">
      <alignment vertical="center"/>
    </xf>
    <xf numFmtId="0" fontId="12" fillId="8" borderId="0" applyNumberFormat="0" applyAlignment="0" applyProtection="0">
      <alignment vertical="center"/>
    </xf>
    <xf numFmtId="0" fontId="12" fillId="9" borderId="0" applyNumberFormat="0" applyAlignment="0" applyProtection="0">
      <alignment vertical="center"/>
    </xf>
    <xf numFmtId="0" fontId="12" fillId="10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2" fillId="12" borderId="0" applyNumberFormat="0" applyAlignment="0" applyProtection="0">
      <alignment vertical="center"/>
    </xf>
    <xf numFmtId="0" fontId="12" fillId="13" borderId="0" applyNumberFormat="0" applyAlignment="0" applyProtection="0">
      <alignment vertical="center"/>
    </xf>
    <xf numFmtId="0" fontId="12" fillId="14" borderId="0" applyNumberFormat="0" applyAlignment="0" applyProtection="0">
      <alignment vertical="center"/>
    </xf>
    <xf numFmtId="0" fontId="13" fillId="15" borderId="0" applyNumberFormat="0" applyAlignment="0" applyProtection="0">
      <alignment vertical="center"/>
    </xf>
    <xf numFmtId="0" fontId="13" fillId="16" borderId="0" applyNumberFormat="0" applyAlignment="0" applyProtection="0">
      <alignment vertical="center"/>
    </xf>
    <xf numFmtId="0" fontId="13" fillId="17" borderId="0" applyNumberFormat="0" applyAlignment="0" applyProtection="0">
      <alignment vertical="center"/>
    </xf>
    <xf numFmtId="0" fontId="13" fillId="18" borderId="0" applyNumberFormat="0" applyAlignment="0" applyProtection="0">
      <alignment vertical="center"/>
    </xf>
    <xf numFmtId="0" fontId="13" fillId="19" borderId="0" applyNumberFormat="0" applyAlignment="0" applyProtection="0">
      <alignment vertical="center"/>
    </xf>
    <xf numFmtId="0" fontId="13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4" fillId="21" borderId="0" applyNumberFormat="0" applyAlignment="0" applyProtection="0">
      <alignment vertical="center"/>
    </xf>
    <xf numFmtId="0" fontId="15" fillId="2" borderId="1" applyNumberFormat="0" applyAlignment="0" applyProtection="0">
      <alignment vertical="center"/>
    </xf>
    <xf numFmtId="0" fontId="16" fillId="22" borderId="0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8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13" fillId="25" borderId="0" applyNumberFormat="0" applyAlignment="0" applyProtection="0">
      <alignment vertical="center"/>
    </xf>
    <xf numFmtId="0" fontId="13" fillId="26" borderId="0" applyNumberFormat="0" applyAlignment="0" applyProtection="0">
      <alignment vertical="center"/>
    </xf>
    <xf numFmtId="0" fontId="13" fillId="27" borderId="0" applyNumberFormat="0" applyAlignment="0" applyProtection="0">
      <alignment vertical="center"/>
    </xf>
    <xf numFmtId="0" fontId="13" fillId="28" borderId="0" applyNumberFormat="0" applyAlignment="0" applyProtection="0">
      <alignment vertical="center"/>
    </xf>
    <xf numFmtId="0" fontId="13" fillId="29" borderId="0" applyNumberFormat="0" applyAlignment="0" applyProtection="0">
      <alignment vertical="center"/>
    </xf>
    <xf numFmtId="0" fontId="13" fillId="30" borderId="0" applyNumberFormat="0" applyAlignment="0" applyProtection="0">
      <alignment vertical="center"/>
    </xf>
    <xf numFmtId="0" fontId="20" fillId="2" borderId="0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23" fillId="2" borderId="0" applyNumberFormat="0" applyAlignment="0" applyProtection="0">
      <alignment vertical="center"/>
    </xf>
    <xf numFmtId="0" fontId="24" fillId="31" borderId="2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27" fillId="33" borderId="0" applyNumberFormat="0" applyAlignment="0" applyProtection="0">
      <alignment vertical="center"/>
    </xf>
    <xf numFmtId="0" fontId="28" fillId="2" borderId="0" applyNumberFormat="0" applyAlignment="0" applyProtection="0">
      <alignment vertical="center"/>
    </xf>
  </cellStyleXfs>
  <cellXfs count="132">
    <xf numFmtId="0" fontId="0" fillId="2" borderId="0" xfId="0" applyNumberFormat="1" applyFont="1" applyFill="1" applyBorder="1" applyAlignment="1" applyProtection="1">
      <alignment vertical="center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/>
    </xf>
    <xf numFmtId="0" fontId="0" fillId="2" borderId="20" xfId="0" applyNumberFormat="1" applyFont="1" applyFill="1" applyBorder="1" applyAlignment="1" applyProtection="1">
      <alignment horizontal="center" vertical="center" wrapText="1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0" fillId="2" borderId="13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0" fillId="2" borderId="37" xfId="0" applyNumberFormat="1" applyFont="1" applyFill="1" applyBorder="1" applyAlignment="1" applyProtection="1">
      <alignment vertical="center"/>
    </xf>
    <xf numFmtId="0" fontId="0" fillId="2" borderId="32" xfId="0" applyNumberFormat="1" applyFont="1" applyFill="1" applyBorder="1" applyAlignment="1" applyProtection="1">
      <alignment vertical="center"/>
    </xf>
    <xf numFmtId="0" fontId="0" fillId="2" borderId="32" xfId="0" applyNumberFormat="1" applyFont="1" applyFill="1" applyBorder="1" applyAlignment="1" applyProtection="1">
      <alignment horizontal="center" vertical="center"/>
    </xf>
    <xf numFmtId="0" fontId="9" fillId="2" borderId="36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0" fillId="2" borderId="15" xfId="0" applyNumberFormat="1" applyFont="1" applyFill="1" applyBorder="1" applyAlignment="1" applyProtection="1">
      <alignment vertical="center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11" fillId="2" borderId="17" xfId="0" applyNumberFormat="1" applyFont="1" applyFill="1" applyBorder="1" applyAlignment="1" applyProtection="1">
      <alignment horizontal="left" vertical="center"/>
    </xf>
    <xf numFmtId="0" fontId="0" fillId="2" borderId="10" xfId="0" applyNumberFormat="1" applyFont="1" applyFill="1" applyBorder="1" applyAlignment="1" applyProtection="1">
      <alignment horizontal="right"/>
    </xf>
    <xf numFmtId="0" fontId="7" fillId="2" borderId="0" xfId="0" applyNumberFormat="1" applyFont="1" applyFill="1" applyBorder="1" applyAlignment="1" applyProtection="1">
      <alignment vertical="center" wrapText="1"/>
    </xf>
    <xf numFmtId="0" fontId="0" fillId="2" borderId="0" xfId="0" applyNumberFormat="1" applyFont="1" applyFill="1" applyBorder="1" applyAlignment="1" applyProtection="1">
      <alignment vertical="center" wrapText="1"/>
    </xf>
    <xf numFmtId="0" fontId="8" fillId="2" borderId="18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Alignment="1">
      <alignment vertical="center" wrapText="1"/>
    </xf>
    <xf numFmtId="193" fontId="29" fillId="2" borderId="12" xfId="19" applyNumberFormat="1" applyFont="1" applyFill="1" applyBorder="1" applyAlignment="1" applyProtection="1">
      <alignment horizontal="right" vertical="center"/>
    </xf>
    <xf numFmtId="193" fontId="29" fillId="2" borderId="0" xfId="19" applyNumberFormat="1" applyFont="1" applyFill="1" applyBorder="1" applyAlignment="1" applyProtection="1">
      <alignment horizontal="right" vertical="center"/>
    </xf>
    <xf numFmtId="193" fontId="29" fillId="2" borderId="11" xfId="0" applyNumberFormat="1" applyFont="1" applyFill="1" applyBorder="1" applyAlignment="1" applyProtection="1">
      <alignment horizontal="right" vertical="center"/>
    </xf>
    <xf numFmtId="193" fontId="6" fillId="2" borderId="13" xfId="19" applyNumberFormat="1" applyFont="1" applyFill="1" applyBorder="1" applyAlignment="1" applyProtection="1">
      <alignment horizontal="right" vertical="center"/>
    </xf>
    <xf numFmtId="193" fontId="6" fillId="2" borderId="0" xfId="19" applyNumberFormat="1" applyFont="1" applyFill="1" applyBorder="1" applyAlignment="1" applyProtection="1">
      <alignment horizontal="right" vertical="center"/>
    </xf>
    <xf numFmtId="193" fontId="6" fillId="2" borderId="11" xfId="0" applyNumberFormat="1" applyFont="1" applyFill="1" applyBorder="1" applyAlignment="1" applyProtection="1">
      <alignment horizontal="right" vertical="center"/>
    </xf>
    <xf numFmtId="0" fontId="30" fillId="2" borderId="0" xfId="0" applyNumberFormat="1" applyFont="1" applyFill="1" applyBorder="1" applyAlignment="1" applyProtection="1">
      <alignment horizontal="left" vertical="center"/>
    </xf>
    <xf numFmtId="194" fontId="6" fillId="2" borderId="0" xfId="19" applyNumberFormat="1" applyFont="1" applyFill="1" applyBorder="1" applyAlignment="1" applyProtection="1">
      <alignment horizontal="right" vertical="center"/>
    </xf>
    <xf numFmtId="195" fontId="6" fillId="2" borderId="0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0" fontId="30" fillId="2" borderId="0" xfId="0" applyNumberFormat="1" applyFont="1" applyFill="1" applyBorder="1" applyAlignment="1" applyProtection="1">
      <alignment vertical="center" wrapText="1"/>
    </xf>
    <xf numFmtId="193" fontId="29" fillId="2" borderId="13" xfId="0" applyNumberFormat="1" applyFont="1" applyFill="1" applyBorder="1" applyAlignment="1" applyProtection="1">
      <alignment horizontal="right" vertical="center"/>
    </xf>
    <xf numFmtId="193" fontId="29" fillId="2" borderId="0" xfId="0" applyNumberFormat="1" applyFont="1" applyFill="1" applyBorder="1" applyAlignment="1" applyProtection="1">
      <alignment horizontal="right" vertical="center"/>
    </xf>
    <xf numFmtId="193" fontId="6" fillId="2" borderId="13" xfId="0" applyNumberFormat="1" applyFont="1" applyFill="1" applyBorder="1" applyAlignment="1" applyProtection="1">
      <alignment horizontal="right" vertical="center"/>
    </xf>
    <xf numFmtId="193" fontId="6" fillId="2" borderId="0" xfId="0" applyNumberFormat="1" applyFont="1" applyFill="1" applyBorder="1" applyAlignment="1" applyProtection="1">
      <alignment horizontal="right" vertical="center"/>
    </xf>
    <xf numFmtId="194" fontId="29" fillId="2" borderId="0" xfId="19" applyNumberFormat="1" applyFont="1" applyFill="1" applyBorder="1" applyAlignment="1" applyProtection="1">
      <alignment horizontal="right" vertical="center"/>
    </xf>
    <xf numFmtId="193" fontId="29" fillId="2" borderId="13" xfId="19" applyNumberFormat="1" applyFont="1" applyFill="1" applyBorder="1" applyAlignment="1" applyProtection="1">
      <alignment horizontal="right" vertical="center"/>
    </xf>
    <xf numFmtId="196" fontId="6" fillId="2" borderId="11" xfId="0" applyNumberFormat="1" applyFont="1" applyFill="1" applyBorder="1" applyAlignment="1" applyProtection="1">
      <alignment horizontal="right" vertical="center"/>
    </xf>
    <xf numFmtId="197" fontId="6" fillId="2" borderId="0" xfId="19" applyNumberFormat="1" applyFont="1" applyFill="1" applyBorder="1" applyAlignment="1" applyProtection="1">
      <alignment horizontal="right" vertical="center"/>
    </xf>
    <xf numFmtId="197" fontId="29" fillId="2" borderId="0" xfId="19" applyNumberFormat="1" applyFont="1" applyFill="1" applyBorder="1" applyAlignment="1" applyProtection="1">
      <alignment horizontal="right" vertical="center"/>
    </xf>
    <xf numFmtId="198" fontId="6" fillId="2" borderId="0" xfId="19" applyNumberFormat="1" applyFont="1" applyFill="1" applyBorder="1" applyAlignment="1" applyProtection="1">
      <alignment horizontal="right" vertical="center"/>
    </xf>
    <xf numFmtId="196" fontId="29" fillId="2" borderId="13" xfId="0" applyNumberFormat="1" applyFont="1" applyFill="1" applyBorder="1" applyAlignment="1" applyProtection="1">
      <alignment horizontal="right" vertical="center"/>
    </xf>
    <xf numFmtId="196" fontId="6" fillId="2" borderId="0" xfId="0" applyNumberFormat="1" applyFont="1" applyFill="1" applyBorder="1" applyAlignment="1" applyProtection="1">
      <alignment horizontal="right" vertical="center"/>
    </xf>
    <xf numFmtId="197" fontId="6" fillId="2" borderId="0" xfId="0" applyNumberFormat="1" applyFont="1" applyFill="1" applyBorder="1" applyAlignment="1" applyProtection="1">
      <alignment horizontal="right" vertical="center"/>
    </xf>
    <xf numFmtId="198" fontId="6" fillId="2" borderId="0" xfId="0" applyNumberFormat="1" applyFont="1" applyFill="1" applyBorder="1" applyAlignment="1" applyProtection="1">
      <alignment horizontal="right" vertical="center"/>
    </xf>
    <xf numFmtId="194" fontId="6" fillId="2" borderId="0" xfId="0" applyNumberFormat="1" applyFont="1" applyFill="1" applyBorder="1" applyAlignment="1" applyProtection="1">
      <alignment horizontal="right" vertical="center"/>
    </xf>
    <xf numFmtId="195" fontId="6" fillId="2" borderId="0" xfId="0" applyNumberFormat="1" applyFont="1" applyFill="1" applyBorder="1" applyAlignment="1" applyProtection="1">
      <alignment horizontal="right" vertical="center"/>
    </xf>
    <xf numFmtId="196" fontId="6" fillId="2" borderId="13" xfId="19" applyNumberFormat="1" applyFont="1" applyFill="1" applyBorder="1" applyAlignment="1" applyProtection="1">
      <alignment horizontal="right" vertical="center"/>
    </xf>
    <xf numFmtId="199" fontId="6" fillId="2" borderId="13" xfId="19" applyNumberFormat="1" applyFont="1" applyFill="1" applyBorder="1" applyAlignment="1" applyProtection="1">
      <alignment horizontal="right" vertical="center"/>
    </xf>
    <xf numFmtId="199" fontId="6" fillId="2" borderId="0" xfId="19" applyNumberFormat="1" applyFont="1" applyFill="1" applyBorder="1" applyAlignment="1" applyProtection="1">
      <alignment horizontal="right" vertical="center"/>
    </xf>
    <xf numFmtId="199" fontId="6" fillId="2" borderId="11" xfId="0" applyNumberFormat="1" applyFont="1" applyFill="1" applyBorder="1" applyAlignment="1" applyProtection="1">
      <alignment horizontal="right" vertical="center"/>
    </xf>
    <xf numFmtId="199" fontId="29" fillId="2" borderId="11" xfId="0" applyNumberFormat="1" applyFont="1" applyFill="1" applyBorder="1" applyAlignment="1" applyProtection="1">
      <alignment horizontal="right" vertical="center"/>
    </xf>
    <xf numFmtId="200" fontId="6" fillId="2" borderId="0" xfId="19" applyNumberFormat="1" applyFont="1" applyFill="1" applyBorder="1" applyAlignment="1" applyProtection="1">
      <alignment horizontal="right" vertical="center"/>
    </xf>
    <xf numFmtId="0" fontId="0" fillId="2" borderId="19" xfId="0" applyNumberFormat="1" applyFont="1" applyFill="1" applyBorder="1" applyAlignment="1" applyProtection="1">
      <alignment horizontal="center" vertical="center"/>
    </xf>
    <xf numFmtId="0" fontId="0" fillId="2" borderId="20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0" fillId="2" borderId="19" xfId="0" applyNumberFormat="1" applyFont="1" applyFill="1" applyBorder="1" applyAlignment="1" applyProtection="1">
      <alignment horizontal="center" vertical="center" wrapText="1"/>
    </xf>
    <xf numFmtId="0" fontId="9" fillId="2" borderId="35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0" fillId="2" borderId="28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8" fillId="2" borderId="0" xfId="0" applyNumberFormat="1" applyFont="1" applyFill="1" applyBorder="1" applyAlignment="1" applyProtection="1">
      <alignment vertical="top" wrapText="1"/>
    </xf>
    <xf numFmtId="49" fontId="8" fillId="2" borderId="15" xfId="0" applyNumberFormat="1" applyFont="1" applyFill="1" applyBorder="1" applyAlignment="1" applyProtection="1">
      <alignment horizontal="left" vertical="center" wrapText="1"/>
    </xf>
    <xf numFmtId="49" fontId="9" fillId="2" borderId="15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8" fillId="2" borderId="11" xfId="0" applyNumberFormat="1" applyFont="1" applyFill="1" applyBorder="1" applyAlignment="1" applyProtection="1">
      <alignment horizontal="left" vertical="center" wrapText="1"/>
    </xf>
    <xf numFmtId="0" fontId="8" fillId="2" borderId="34" xfId="0" applyNumberFormat="1" applyFont="1" applyFill="1" applyBorder="1" applyAlignment="1" applyProtection="1">
      <alignment horizontal="left" vertical="center" wrapText="1"/>
    </xf>
    <xf numFmtId="0" fontId="9" fillId="2" borderId="15" xfId="0" applyNumberFormat="1" applyFont="1" applyFill="1" applyBorder="1" applyAlignment="1" applyProtection="1">
      <alignment horizontal="left" vertical="top" wrapText="1"/>
    </xf>
    <xf numFmtId="0" fontId="0" fillId="2" borderId="15" xfId="0" applyNumberFormat="1" applyFont="1" applyFill="1" applyBorder="1" applyAlignment="1" applyProtection="1">
      <alignment horizontal="left" vertical="top" wrapText="1"/>
    </xf>
    <xf numFmtId="0" fontId="0" fillId="2" borderId="0" xfId="0" applyNumberFormat="1" applyFont="1" applyFill="1" applyBorder="1" applyAlignment="1" applyProtection="1">
      <alignment horizontal="left" vertical="top" wrapText="1"/>
    </xf>
    <xf numFmtId="0" fontId="0" fillId="2" borderId="22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8" fillId="2" borderId="15" xfId="0" applyNumberFormat="1" applyFont="1" applyFill="1" applyBorder="1" applyAlignment="1" applyProtection="1">
      <alignment horizontal="left" vertical="center"/>
    </xf>
    <xf numFmtId="0" fontId="8" fillId="2" borderId="13" xfId="0" applyNumberFormat="1" applyFont="1" applyFill="1" applyBorder="1" applyAlignment="1" applyProtection="1">
      <alignment horizontal="left" vertical="center" wrapText="1" indent="1"/>
    </xf>
    <xf numFmtId="0" fontId="0" fillId="2" borderId="18" xfId="0" applyNumberFormat="1" applyFont="1" applyFill="1" applyBorder="1" applyAlignment="1" applyProtection="1">
      <alignment horizontal="left" vertical="center" wrapText="1" indent="1"/>
    </xf>
    <xf numFmtId="0" fontId="9" fillId="2" borderId="35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 wrapText="1"/>
    </xf>
    <xf numFmtId="0" fontId="8" fillId="2" borderId="28" xfId="0" applyNumberFormat="1" applyFont="1" applyFill="1" applyBorder="1" applyAlignment="1" applyProtection="1">
      <alignment horizontal="center" vertical="center" wrapText="1"/>
    </xf>
    <xf numFmtId="0" fontId="0" fillId="2" borderId="24" xfId="0" applyNumberFormat="1" applyFont="1" applyFill="1" applyBorder="1" applyAlignment="1" applyProtection="1">
      <alignment vertical="center"/>
    </xf>
    <xf numFmtId="0" fontId="0" fillId="2" borderId="17" xfId="0" applyNumberFormat="1" applyFont="1" applyFill="1" applyBorder="1" applyAlignment="1" applyProtection="1">
      <alignment vertical="center"/>
    </xf>
    <xf numFmtId="0" fontId="0" fillId="2" borderId="10" xfId="0" applyNumberFormat="1" applyFont="1" applyFill="1" applyBorder="1" applyAlignment="1" applyProtection="1">
      <alignment vertical="center"/>
    </xf>
    <xf numFmtId="0" fontId="0" fillId="2" borderId="25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8" fillId="2" borderId="20" xfId="0" applyNumberFormat="1" applyFont="1" applyFill="1" applyBorder="1" applyAlignment="1" applyProtection="1">
      <alignment horizontal="center" vertical="center" wrapText="1"/>
    </xf>
    <xf numFmtId="0" fontId="9" fillId="2" borderId="31" xfId="0" applyNumberFormat="1" applyFont="1" applyFill="1" applyBorder="1" applyAlignment="1" applyProtection="1">
      <alignment horizontal="right" vertical="center" wrapText="1" indent="1"/>
    </xf>
    <xf numFmtId="0" fontId="9" fillId="2" borderId="32" xfId="0" applyNumberFormat="1" applyFont="1" applyFill="1" applyBorder="1" applyAlignment="1" applyProtection="1">
      <alignment horizontal="right" vertical="center" wrapText="1" indent="1"/>
    </xf>
    <xf numFmtId="0" fontId="8" fillId="2" borderId="32" xfId="0" applyNumberFormat="1" applyFont="1" applyFill="1" applyBorder="1" applyAlignment="1" applyProtection="1">
      <alignment horizontal="left" vertical="center" wrapText="1" indent="1"/>
    </xf>
    <xf numFmtId="0" fontId="9" fillId="2" borderId="26" xfId="0" applyNumberFormat="1" applyFont="1" applyFill="1" applyBorder="1" applyAlignment="1" applyProtection="1">
      <alignment horizontal="right" vertical="center" wrapText="1" indent="1"/>
    </xf>
    <xf numFmtId="0" fontId="9" fillId="2" borderId="15" xfId="0" applyNumberFormat="1" applyFont="1" applyFill="1" applyBorder="1" applyAlignment="1" applyProtection="1">
      <alignment horizontal="right" vertical="center" wrapText="1" indent="1"/>
    </xf>
    <xf numFmtId="0" fontId="8" fillId="2" borderId="15" xfId="0" applyNumberFormat="1" applyFont="1" applyFill="1" applyBorder="1" applyAlignment="1" applyProtection="1">
      <alignment horizontal="left" vertical="center" wrapText="1" indent="1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8" fillId="2" borderId="33" xfId="0" applyNumberFormat="1" applyFont="1" applyFill="1" applyBorder="1" applyAlignment="1" applyProtection="1">
      <alignment horizontal="center" vertical="center" wrapText="1"/>
    </xf>
    <xf numFmtId="0" fontId="0" fillId="2" borderId="14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0" fillId="2" borderId="16" xfId="0" applyNumberFormat="1" applyFont="1" applyFill="1" applyBorder="1" applyAlignment="1" applyProtection="1">
      <alignment vertical="center"/>
    </xf>
    <xf numFmtId="0" fontId="0" fillId="2" borderId="14" xfId="0" applyNumberFormat="1" applyFont="1" applyFill="1" applyBorder="1" applyAlignment="1" applyProtection="1">
      <alignment vertical="center"/>
    </xf>
    <xf numFmtId="0" fontId="0" fillId="2" borderId="20" xfId="0" applyNumberFormat="1" applyFont="1" applyFill="1" applyBorder="1" applyAlignment="1" applyProtection="1">
      <alignment vertical="center"/>
    </xf>
    <xf numFmtId="0" fontId="9" fillId="2" borderId="29" xfId="0" applyNumberFormat="1" applyFont="1" applyFill="1" applyBorder="1" applyAlignment="1" applyProtection="1">
      <alignment horizontal="right" vertical="center" wrapText="1" indent="1"/>
    </xf>
    <xf numFmtId="0" fontId="9" fillId="2" borderId="23" xfId="0" applyNumberFormat="1" applyFont="1" applyFill="1" applyBorder="1" applyAlignment="1" applyProtection="1">
      <alignment horizontal="right" vertical="center" wrapText="1" indent="1"/>
    </xf>
    <xf numFmtId="0" fontId="9" fillId="2" borderId="30" xfId="0" applyNumberFormat="1" applyFont="1" applyFill="1" applyBorder="1" applyAlignment="1" applyProtection="1">
      <alignment horizontal="center" vertical="center" wrapText="1"/>
    </xf>
    <xf numFmtId="0" fontId="8" fillId="2" borderId="23" xfId="0" applyNumberFormat="1" applyFont="1" applyFill="1" applyBorder="1" applyAlignment="1" applyProtection="1">
      <alignment horizontal="left" vertical="center" wrapText="1" indent="1"/>
    </xf>
    <xf numFmtId="0" fontId="9" fillId="2" borderId="12" xfId="0" applyNumberFormat="1" applyFont="1" applyFill="1" applyBorder="1" applyAlignment="1" applyProtection="1">
      <alignment horizontal="right" vertical="center" wrapText="1" indent="1"/>
    </xf>
    <xf numFmtId="0" fontId="9" fillId="2" borderId="13" xfId="0" applyNumberFormat="1" applyFont="1" applyFill="1" applyBorder="1" applyAlignment="1" applyProtection="1">
      <alignment horizontal="right" vertical="center" wrapText="1" inden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52"/>
  <sheetViews>
    <sheetView tabSelected="1" workbookViewId="0">
      <selection activeCell="A2" sqref="A2"/>
    </sheetView>
  </sheetViews>
  <sheetFormatPr defaultColWidth="9" defaultRowHeight="16.5" customHeight="1"/>
  <cols>
    <col min="1" max="1" width="7.625" customWidth="1"/>
    <col min="2" max="2" width="8.625" customWidth="1"/>
    <col min="3" max="4" width="3.125" customWidth="1"/>
    <col min="5" max="12" width="7.625" customWidth="1"/>
    <col min="13" max="22" width="8.5" customWidth="1"/>
    <col min="23" max="23" width="7.625" customWidth="1"/>
    <col min="24" max="24" width="8.625" customWidth="1"/>
    <col min="25" max="25" width="3.125" customWidth="1"/>
    <col min="26" max="33" width="8.125" customWidth="1"/>
    <col min="34" max="43" width="8.5" customWidth="1"/>
    <col min="44" max="44" width="7.625" customWidth="1"/>
    <col min="45" max="45" width="8.625" customWidth="1"/>
    <col min="46" max="47" width="2.625" customWidth="1"/>
    <col min="48" max="53" width="7.625" customWidth="1"/>
    <col min="54" max="55" width="8.125" customWidth="1"/>
    <col min="56" max="57" width="5.625" customWidth="1"/>
    <col min="58" max="59" width="6.625" customWidth="1"/>
    <col min="60" max="61" width="5.625" customWidth="1"/>
    <col min="62" max="62" width="6.125" customWidth="1"/>
    <col min="63" max="63" width="6.625" customWidth="1"/>
    <col min="64" max="69" width="6.125" customWidth="1"/>
  </cols>
  <sheetData>
    <row r="1" spans="1:69" ht="32.1" customHeight="1">
      <c r="A1" s="98" t="s">
        <v>0</v>
      </c>
      <c r="B1" s="98"/>
      <c r="C1" s="98"/>
      <c r="D1" s="99"/>
      <c r="E1" s="99"/>
      <c r="F1" s="99"/>
      <c r="G1" s="99"/>
      <c r="H1" s="99"/>
      <c r="I1" s="99"/>
      <c r="J1" s="99"/>
      <c r="K1" s="99"/>
      <c r="L1" s="99"/>
      <c r="M1" s="100" t="s">
        <v>1</v>
      </c>
      <c r="N1" s="99"/>
      <c r="O1" s="99"/>
      <c r="P1" s="99"/>
      <c r="Q1" s="99"/>
      <c r="R1" s="99"/>
      <c r="S1" s="99"/>
      <c r="T1" s="99"/>
      <c r="U1" s="99"/>
      <c r="V1" s="99"/>
      <c r="W1" s="98" t="s">
        <v>10</v>
      </c>
      <c r="X1" s="98"/>
      <c r="Y1" s="99"/>
      <c r="Z1" s="99"/>
      <c r="AA1" s="99"/>
      <c r="AB1" s="99"/>
      <c r="AC1" s="99"/>
      <c r="AD1" s="99"/>
      <c r="AE1" s="99"/>
      <c r="AF1" s="99"/>
      <c r="AG1" s="99"/>
      <c r="AH1" s="100" t="s">
        <v>12</v>
      </c>
      <c r="AI1" s="99"/>
      <c r="AJ1" s="99"/>
      <c r="AK1" s="99"/>
      <c r="AL1" s="99"/>
      <c r="AM1" s="99"/>
      <c r="AN1" s="99"/>
      <c r="AO1" s="99"/>
      <c r="AP1" s="99"/>
      <c r="AQ1" s="99"/>
      <c r="AR1" s="98" t="s">
        <v>13</v>
      </c>
      <c r="AS1" s="98"/>
      <c r="AT1" s="98"/>
      <c r="AU1" s="99"/>
      <c r="AV1" s="99"/>
      <c r="AW1" s="99"/>
      <c r="AX1" s="99"/>
      <c r="AY1" s="99"/>
      <c r="AZ1" s="99"/>
      <c r="BA1" s="99"/>
      <c r="BB1" s="99"/>
      <c r="BC1" s="99"/>
      <c r="BD1" s="98" t="s">
        <v>23</v>
      </c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</row>
    <row r="2" spans="1:69" s="19" customFormat="1" ht="32.1" customHeight="1" thickBot="1">
      <c r="A2" s="21"/>
      <c r="B2" s="15"/>
      <c r="C2" s="15"/>
      <c r="D2" s="15"/>
      <c r="E2" s="15"/>
      <c r="F2" s="15"/>
      <c r="G2" s="15"/>
      <c r="H2" s="15"/>
      <c r="I2" s="15"/>
      <c r="J2" s="15"/>
      <c r="K2" s="15"/>
      <c r="L2" s="23" t="s">
        <v>11</v>
      </c>
      <c r="M2" s="20"/>
      <c r="N2" s="16"/>
      <c r="O2" s="16"/>
      <c r="P2" s="16"/>
      <c r="Q2" s="16"/>
      <c r="R2" s="23"/>
      <c r="S2" s="16"/>
      <c r="T2" s="23"/>
      <c r="U2" s="16"/>
      <c r="V2" s="23" t="s">
        <v>6</v>
      </c>
      <c r="W2" s="21"/>
      <c r="X2" s="15"/>
      <c r="Y2" s="15"/>
      <c r="Z2" s="15"/>
      <c r="AA2" s="15"/>
      <c r="AB2" s="15"/>
      <c r="AC2" s="15"/>
      <c r="AD2" s="15"/>
      <c r="AE2" s="15"/>
      <c r="AF2" s="15"/>
      <c r="AG2" s="23" t="s">
        <v>11</v>
      </c>
      <c r="AH2" s="20"/>
      <c r="AI2" s="16"/>
      <c r="AJ2" s="16"/>
      <c r="AK2" s="16"/>
      <c r="AL2" s="16"/>
      <c r="AM2" s="16"/>
      <c r="AN2" s="16"/>
      <c r="AO2" s="16"/>
      <c r="AP2" s="16"/>
      <c r="AQ2" s="32"/>
      <c r="AR2" s="21"/>
      <c r="AS2" s="15"/>
      <c r="AT2" s="15"/>
      <c r="AU2" s="15"/>
      <c r="AV2" s="16"/>
      <c r="AW2" s="16"/>
      <c r="AX2" s="16"/>
      <c r="AY2" s="23"/>
      <c r="AZ2" s="15"/>
      <c r="BA2" s="15"/>
      <c r="BB2" s="23"/>
      <c r="BC2" s="23" t="s">
        <v>11</v>
      </c>
      <c r="BD2" s="15"/>
      <c r="BE2" s="15"/>
      <c r="BF2" s="15"/>
      <c r="BG2" s="23"/>
      <c r="BH2" s="15"/>
      <c r="BI2" s="23"/>
      <c r="BJ2" s="16"/>
      <c r="BK2" s="16"/>
      <c r="BL2" s="16"/>
      <c r="BM2" s="16"/>
      <c r="BN2" s="16"/>
      <c r="BO2" s="16"/>
      <c r="BP2" s="16"/>
      <c r="BQ2" s="23" t="s">
        <v>6</v>
      </c>
    </row>
    <row r="3" spans="1:69" ht="17.100000000000001" customHeight="1">
      <c r="A3" s="8" t="s">
        <v>44</v>
      </c>
      <c r="B3" s="8"/>
      <c r="C3" s="8"/>
      <c r="D3" s="107"/>
      <c r="E3" s="122" t="s">
        <v>82</v>
      </c>
      <c r="F3" s="123"/>
      <c r="G3" s="113" t="s">
        <v>24</v>
      </c>
      <c r="H3" s="114"/>
      <c r="I3" s="114"/>
      <c r="J3" s="114"/>
      <c r="K3" s="114"/>
      <c r="L3" s="114"/>
      <c r="M3" s="115" t="s">
        <v>43</v>
      </c>
      <c r="N3" s="115"/>
      <c r="O3" s="115"/>
      <c r="P3" s="115"/>
      <c r="Q3" s="115"/>
      <c r="R3" s="115"/>
      <c r="S3" s="115"/>
      <c r="T3" s="115"/>
      <c r="U3" s="115"/>
      <c r="V3" s="115"/>
      <c r="W3" s="8" t="s">
        <v>44</v>
      </c>
      <c r="X3" s="8"/>
      <c r="Y3" s="107"/>
      <c r="Z3" s="116" t="s">
        <v>24</v>
      </c>
      <c r="AA3" s="117"/>
      <c r="AB3" s="117"/>
      <c r="AC3" s="117"/>
      <c r="AD3" s="117"/>
      <c r="AE3" s="117"/>
      <c r="AF3" s="117"/>
      <c r="AG3" s="117"/>
      <c r="AH3" s="118" t="s">
        <v>43</v>
      </c>
      <c r="AI3" s="118"/>
      <c r="AJ3" s="118"/>
      <c r="AK3" s="118"/>
      <c r="AL3" s="118"/>
      <c r="AM3" s="118"/>
      <c r="AN3" s="118"/>
      <c r="AO3" s="118"/>
      <c r="AP3" s="118"/>
      <c r="AQ3" s="118"/>
      <c r="AR3" s="8" t="s">
        <v>44</v>
      </c>
      <c r="AS3" s="8"/>
      <c r="AT3" s="8"/>
      <c r="AU3" s="107"/>
      <c r="AV3" s="14" t="s">
        <v>78</v>
      </c>
      <c r="AW3" s="13"/>
      <c r="AX3" s="13"/>
      <c r="AY3" s="13"/>
      <c r="AZ3" s="13"/>
      <c r="BA3" s="13"/>
      <c r="BB3" s="13"/>
      <c r="BC3" s="12"/>
      <c r="BD3" s="12"/>
      <c r="BE3" s="11"/>
      <c r="BF3" s="8" t="s">
        <v>83</v>
      </c>
      <c r="BG3" s="8"/>
      <c r="BH3" s="27"/>
      <c r="BI3" s="29"/>
      <c r="BJ3" s="119" t="s">
        <v>88</v>
      </c>
      <c r="BK3" s="119"/>
      <c r="BL3" s="119"/>
      <c r="BM3" s="119"/>
      <c r="BN3" s="119"/>
      <c r="BO3" s="119"/>
      <c r="BP3" s="119"/>
      <c r="BQ3" s="119"/>
    </row>
    <row r="4" spans="1:69" ht="17.100000000000001" customHeight="1">
      <c r="A4" s="99"/>
      <c r="B4" s="99"/>
      <c r="C4" s="99"/>
      <c r="D4" s="108"/>
      <c r="E4" s="124"/>
      <c r="F4" s="125"/>
      <c r="G4" s="126" t="s">
        <v>25</v>
      </c>
      <c r="H4" s="127"/>
      <c r="I4" s="127"/>
      <c r="J4" s="127"/>
      <c r="K4" s="127"/>
      <c r="L4" s="127"/>
      <c r="M4" s="129" t="s">
        <v>26</v>
      </c>
      <c r="N4" s="129"/>
      <c r="O4" s="129"/>
      <c r="P4" s="129"/>
      <c r="Q4" s="129"/>
      <c r="R4" s="129"/>
      <c r="S4" s="129"/>
      <c r="T4" s="129"/>
      <c r="U4" s="129"/>
      <c r="V4" s="129"/>
      <c r="W4" s="99"/>
      <c r="X4" s="99"/>
      <c r="Y4" s="108"/>
      <c r="Z4" s="130" t="s">
        <v>25</v>
      </c>
      <c r="AA4" s="131"/>
      <c r="AB4" s="131"/>
      <c r="AC4" s="131"/>
      <c r="AD4" s="131"/>
      <c r="AE4" s="131"/>
      <c r="AF4" s="131"/>
      <c r="AG4" s="131"/>
      <c r="AH4" s="102" t="s">
        <v>26</v>
      </c>
      <c r="AI4" s="103"/>
      <c r="AJ4" s="104" t="s">
        <v>80</v>
      </c>
      <c r="AK4" s="9"/>
      <c r="AL4" s="9"/>
      <c r="AM4" s="9"/>
      <c r="AN4" s="9"/>
      <c r="AO4" s="9"/>
      <c r="AP4" s="9"/>
      <c r="AQ4" s="9"/>
      <c r="AR4" s="99"/>
      <c r="AS4" s="99"/>
      <c r="AT4" s="99"/>
      <c r="AU4" s="108"/>
      <c r="AV4" s="10" t="s">
        <v>35</v>
      </c>
      <c r="AW4" s="9"/>
      <c r="AX4" s="9"/>
      <c r="AY4" s="9"/>
      <c r="AZ4" s="9"/>
      <c r="BA4" s="9"/>
      <c r="BB4" s="9"/>
      <c r="BC4" s="9"/>
      <c r="BD4" s="9"/>
      <c r="BE4" s="35"/>
      <c r="BF4" s="7"/>
      <c r="BG4" s="7"/>
      <c r="BH4" s="72" t="s">
        <v>59</v>
      </c>
      <c r="BI4" s="81"/>
      <c r="BJ4" s="85" t="s">
        <v>84</v>
      </c>
      <c r="BK4" s="81"/>
      <c r="BL4" s="85" t="s">
        <v>15</v>
      </c>
      <c r="BM4" s="81"/>
      <c r="BN4" s="85" t="s">
        <v>16</v>
      </c>
      <c r="BO4" s="81"/>
      <c r="BP4" s="105" t="s">
        <v>17</v>
      </c>
      <c r="BQ4" s="86"/>
    </row>
    <row r="5" spans="1:69" ht="17.100000000000001" customHeight="1">
      <c r="A5" s="99"/>
      <c r="B5" s="99"/>
      <c r="C5" s="99"/>
      <c r="D5" s="108"/>
      <c r="E5" s="124"/>
      <c r="F5" s="125"/>
      <c r="G5" s="74" t="s">
        <v>76</v>
      </c>
      <c r="H5" s="75"/>
      <c r="I5" s="76"/>
      <c r="J5" s="76"/>
      <c r="K5" s="76"/>
      <c r="L5" s="77"/>
      <c r="M5" s="75" t="s">
        <v>77</v>
      </c>
      <c r="N5" s="76"/>
      <c r="O5" s="76"/>
      <c r="P5" s="76"/>
      <c r="Q5" s="76"/>
      <c r="R5" s="77"/>
      <c r="S5" s="72" t="s">
        <v>46</v>
      </c>
      <c r="T5" s="4"/>
      <c r="U5" s="72" t="s">
        <v>47</v>
      </c>
      <c r="V5" s="4"/>
      <c r="W5" s="99"/>
      <c r="X5" s="99"/>
      <c r="Y5" s="108"/>
      <c r="Z5" s="72" t="s">
        <v>48</v>
      </c>
      <c r="AA5" s="4"/>
      <c r="AB5" s="72" t="s">
        <v>32</v>
      </c>
      <c r="AC5" s="4"/>
      <c r="AD5" s="72" t="s">
        <v>33</v>
      </c>
      <c r="AE5" s="81"/>
      <c r="AF5" s="72" t="s">
        <v>57</v>
      </c>
      <c r="AG5" s="81"/>
      <c r="AH5" s="105" t="s">
        <v>34</v>
      </c>
      <c r="AI5" s="81"/>
      <c r="AJ5" s="85" t="s">
        <v>36</v>
      </c>
      <c r="AK5" s="106"/>
      <c r="AL5" s="85" t="s">
        <v>37</v>
      </c>
      <c r="AM5" s="106"/>
      <c r="AN5" s="2" t="s">
        <v>38</v>
      </c>
      <c r="AO5" s="1"/>
      <c r="AP5" s="85" t="s">
        <v>70</v>
      </c>
      <c r="AQ5" s="81"/>
      <c r="AR5" s="99"/>
      <c r="AS5" s="99"/>
      <c r="AT5" s="99"/>
      <c r="AU5" s="108"/>
      <c r="AV5" s="120" t="s">
        <v>63</v>
      </c>
      <c r="AW5" s="106"/>
      <c r="AX5" s="85" t="s">
        <v>64</v>
      </c>
      <c r="AY5" s="106"/>
      <c r="AZ5" s="2" t="s">
        <v>65</v>
      </c>
      <c r="BA5" s="1"/>
      <c r="BB5" s="72" t="s">
        <v>66</v>
      </c>
      <c r="BC5" s="4"/>
      <c r="BD5" s="5" t="s">
        <v>85</v>
      </c>
      <c r="BE5" s="4"/>
      <c r="BF5" s="6" t="s">
        <v>21</v>
      </c>
      <c r="BG5" s="6"/>
      <c r="BH5" s="73"/>
      <c r="BI5" s="3"/>
      <c r="BJ5" s="73"/>
      <c r="BK5" s="3"/>
      <c r="BL5" s="73"/>
      <c r="BM5" s="3"/>
      <c r="BN5" s="73"/>
      <c r="BO5" s="3"/>
      <c r="BP5" s="7"/>
      <c r="BQ5" s="7"/>
    </row>
    <row r="6" spans="1:69" ht="20.100000000000001" customHeight="1">
      <c r="A6" s="99"/>
      <c r="B6" s="99"/>
      <c r="C6" s="99"/>
      <c r="D6" s="108"/>
      <c r="E6" s="24"/>
      <c r="F6" s="25"/>
      <c r="G6" s="83" t="s">
        <v>74</v>
      </c>
      <c r="H6" s="84"/>
      <c r="I6" s="83" t="s">
        <v>29</v>
      </c>
      <c r="J6" s="84"/>
      <c r="K6" s="72" t="s">
        <v>27</v>
      </c>
      <c r="L6" s="4"/>
      <c r="M6" s="5" t="s">
        <v>74</v>
      </c>
      <c r="N6" s="4"/>
      <c r="O6" s="78" t="s">
        <v>9</v>
      </c>
      <c r="P6" s="3"/>
      <c r="Q6" s="85" t="s">
        <v>30</v>
      </c>
      <c r="R6" s="86"/>
      <c r="S6" s="70"/>
      <c r="T6" s="71"/>
      <c r="U6" s="70"/>
      <c r="V6" s="71"/>
      <c r="W6" s="99"/>
      <c r="X6" s="99"/>
      <c r="Y6" s="108"/>
      <c r="Z6" s="83"/>
      <c r="AA6" s="84"/>
      <c r="AB6" s="83"/>
      <c r="AC6" s="84"/>
      <c r="AD6" s="73"/>
      <c r="AE6" s="3"/>
      <c r="AF6" s="73"/>
      <c r="AG6" s="3"/>
      <c r="AH6" s="7"/>
      <c r="AI6" s="3"/>
      <c r="AJ6" s="73"/>
      <c r="AK6" s="3"/>
      <c r="AL6" s="73"/>
      <c r="AM6" s="3"/>
      <c r="AN6" s="70"/>
      <c r="AO6" s="71"/>
      <c r="AP6" s="73"/>
      <c r="AQ6" s="3"/>
      <c r="AR6" s="99"/>
      <c r="AS6" s="99"/>
      <c r="AT6" s="99"/>
      <c r="AU6" s="108"/>
      <c r="AV6" s="121"/>
      <c r="AW6" s="3"/>
      <c r="AX6" s="73"/>
      <c r="AY6" s="3"/>
      <c r="AZ6" s="70"/>
      <c r="BA6" s="71"/>
      <c r="BB6" s="73"/>
      <c r="BC6" s="3"/>
      <c r="BD6" s="7"/>
      <c r="BE6" s="3"/>
      <c r="BF6" s="30"/>
      <c r="BG6" s="30"/>
      <c r="BH6" s="73"/>
      <c r="BI6" s="3"/>
      <c r="BJ6" s="78"/>
      <c r="BK6" s="112"/>
      <c r="BL6" s="78"/>
      <c r="BM6" s="112"/>
      <c r="BN6" s="78"/>
      <c r="BO6" s="112"/>
      <c r="BP6" s="78"/>
      <c r="BQ6" s="111"/>
    </row>
    <row r="7" spans="1:69" ht="30" customHeight="1" thickBot="1">
      <c r="A7" s="109"/>
      <c r="B7" s="109"/>
      <c r="C7" s="109"/>
      <c r="D7" s="110"/>
      <c r="E7" s="128" t="s">
        <v>55</v>
      </c>
      <c r="F7" s="82"/>
      <c r="G7" s="79" t="s">
        <v>75</v>
      </c>
      <c r="H7" s="80"/>
      <c r="I7" s="79" t="s">
        <v>28</v>
      </c>
      <c r="J7" s="80"/>
      <c r="K7" s="79" t="s">
        <v>79</v>
      </c>
      <c r="L7" s="80"/>
      <c r="M7" s="82" t="s">
        <v>75</v>
      </c>
      <c r="N7" s="80"/>
      <c r="O7" s="79" t="s">
        <v>56</v>
      </c>
      <c r="P7" s="80"/>
      <c r="Q7" s="79" t="s">
        <v>31</v>
      </c>
      <c r="R7" s="82"/>
      <c r="S7" s="79" t="s">
        <v>49</v>
      </c>
      <c r="T7" s="80"/>
      <c r="U7" s="79" t="s">
        <v>50</v>
      </c>
      <c r="V7" s="80"/>
      <c r="W7" s="109"/>
      <c r="X7" s="109"/>
      <c r="Y7" s="110"/>
      <c r="Z7" s="79" t="s">
        <v>60</v>
      </c>
      <c r="AA7" s="80"/>
      <c r="AB7" s="79" t="s">
        <v>61</v>
      </c>
      <c r="AC7" s="80"/>
      <c r="AD7" s="79" t="s">
        <v>45</v>
      </c>
      <c r="AE7" s="97"/>
      <c r="AF7" s="79" t="s">
        <v>58</v>
      </c>
      <c r="AG7" s="97"/>
      <c r="AH7" s="82" t="s">
        <v>62</v>
      </c>
      <c r="AI7" s="97"/>
      <c r="AJ7" s="79" t="s">
        <v>39</v>
      </c>
      <c r="AK7" s="80"/>
      <c r="AL7" s="79" t="s">
        <v>40</v>
      </c>
      <c r="AM7" s="82"/>
      <c r="AN7" s="79" t="s">
        <v>41</v>
      </c>
      <c r="AO7" s="80"/>
      <c r="AP7" s="79" t="s">
        <v>71</v>
      </c>
      <c r="AQ7" s="97"/>
      <c r="AR7" s="109"/>
      <c r="AS7" s="109"/>
      <c r="AT7" s="109"/>
      <c r="AU7" s="110"/>
      <c r="AV7" s="79" t="s">
        <v>69</v>
      </c>
      <c r="AW7" s="80"/>
      <c r="AX7" s="79" t="s">
        <v>68</v>
      </c>
      <c r="AY7" s="82"/>
      <c r="AZ7" s="79" t="s">
        <v>67</v>
      </c>
      <c r="BA7" s="80"/>
      <c r="BB7" s="79" t="s">
        <v>72</v>
      </c>
      <c r="BC7" s="80"/>
      <c r="BD7" s="82" t="s">
        <v>42</v>
      </c>
      <c r="BE7" s="80"/>
      <c r="BF7" s="82" t="s">
        <v>14</v>
      </c>
      <c r="BG7" s="82"/>
      <c r="BH7" s="79" t="s">
        <v>73</v>
      </c>
      <c r="BI7" s="80"/>
      <c r="BJ7" s="79" t="s">
        <v>86</v>
      </c>
      <c r="BK7" s="80"/>
      <c r="BL7" s="79" t="s">
        <v>18</v>
      </c>
      <c r="BM7" s="80"/>
      <c r="BN7" s="79" t="s">
        <v>19</v>
      </c>
      <c r="BO7" s="80"/>
      <c r="BP7" s="79" t="s">
        <v>20</v>
      </c>
      <c r="BQ7" s="82"/>
    </row>
    <row r="8" spans="1:69" s="17" customFormat="1" ht="15.6" customHeight="1">
      <c r="A8" s="46" t="s">
        <v>101</v>
      </c>
      <c r="B8" s="43">
        <v>2010</v>
      </c>
      <c r="C8" s="43"/>
      <c r="D8" s="31"/>
      <c r="E8" s="44">
        <v>23865</v>
      </c>
      <c r="F8" s="45">
        <v>11565</v>
      </c>
      <c r="G8" s="44">
        <v>1773</v>
      </c>
      <c r="H8" s="45">
        <v>1305</v>
      </c>
      <c r="I8" s="44">
        <v>1089</v>
      </c>
      <c r="J8" s="45">
        <v>848</v>
      </c>
      <c r="K8" s="44">
        <v>684</v>
      </c>
      <c r="L8" s="45">
        <v>457</v>
      </c>
      <c r="M8" s="52">
        <v>9217</v>
      </c>
      <c r="N8" s="45">
        <v>3547</v>
      </c>
      <c r="O8" s="52">
        <v>8637</v>
      </c>
      <c r="P8" s="45">
        <v>3227</v>
      </c>
      <c r="Q8" s="52">
        <v>580</v>
      </c>
      <c r="R8" s="45">
        <v>320</v>
      </c>
      <c r="S8" s="52">
        <v>6722</v>
      </c>
      <c r="T8" s="45">
        <v>3169</v>
      </c>
      <c r="U8" s="52">
        <v>746</v>
      </c>
      <c r="V8" s="45">
        <v>412</v>
      </c>
      <c r="W8" s="46" t="s">
        <v>101</v>
      </c>
      <c r="X8" s="43">
        <v>2010</v>
      </c>
      <c r="Y8" s="31"/>
      <c r="Z8" s="44">
        <v>371</v>
      </c>
      <c r="AA8" s="45">
        <v>225</v>
      </c>
      <c r="AB8" s="44">
        <v>1598</v>
      </c>
      <c r="AC8" s="45">
        <v>1070</v>
      </c>
      <c r="AD8" s="44">
        <v>11</v>
      </c>
      <c r="AE8" s="45">
        <v>11</v>
      </c>
      <c r="AF8" s="56">
        <v>0</v>
      </c>
      <c r="AG8" s="57">
        <v>0</v>
      </c>
      <c r="AH8" s="52">
        <v>3157</v>
      </c>
      <c r="AI8" s="45">
        <v>1583</v>
      </c>
      <c r="AJ8" s="52">
        <v>27</v>
      </c>
      <c r="AK8" s="45">
        <v>18</v>
      </c>
      <c r="AL8" s="52">
        <v>4</v>
      </c>
      <c r="AM8" s="45">
        <v>4</v>
      </c>
      <c r="AN8" s="52">
        <v>195</v>
      </c>
      <c r="AO8" s="45">
        <v>195</v>
      </c>
      <c r="AP8" s="56">
        <v>0</v>
      </c>
      <c r="AQ8" s="57">
        <v>0</v>
      </c>
      <c r="AR8" s="46" t="s">
        <v>101</v>
      </c>
      <c r="AS8" s="43">
        <v>2010</v>
      </c>
      <c r="AT8" s="43"/>
      <c r="AU8" s="31"/>
      <c r="AV8" s="60">
        <v>0</v>
      </c>
      <c r="AW8" s="61">
        <v>0</v>
      </c>
      <c r="AX8" s="60">
        <v>0</v>
      </c>
      <c r="AY8" s="61">
        <v>0</v>
      </c>
      <c r="AZ8" s="55">
        <v>0</v>
      </c>
      <c r="BA8" s="57">
        <v>0</v>
      </c>
      <c r="BB8" s="55">
        <v>0</v>
      </c>
      <c r="BC8" s="57">
        <v>0</v>
      </c>
      <c r="BD8" s="52">
        <v>44</v>
      </c>
      <c r="BE8" s="45">
        <v>26</v>
      </c>
      <c r="BF8" s="44">
        <v>42934</v>
      </c>
      <c r="BG8" s="69">
        <v>28367</v>
      </c>
      <c r="BH8" s="41">
        <v>5.3</v>
      </c>
      <c r="BI8" s="66">
        <v>3.5</v>
      </c>
      <c r="BJ8" s="44">
        <v>23577</v>
      </c>
      <c r="BK8" s="45">
        <v>11336</v>
      </c>
      <c r="BL8" s="44">
        <v>19108</v>
      </c>
      <c r="BM8" s="45">
        <v>6867</v>
      </c>
      <c r="BN8" s="44">
        <v>4469</v>
      </c>
      <c r="BO8" s="45">
        <v>4469</v>
      </c>
      <c r="BP8" s="55">
        <v>0</v>
      </c>
      <c r="BQ8" s="57">
        <v>0</v>
      </c>
    </row>
    <row r="9" spans="1:69" s="17" customFormat="1" ht="15.6" customHeight="1">
      <c r="A9" s="46" t="s">
        <v>102</v>
      </c>
      <c r="B9" s="43">
        <v>2011</v>
      </c>
      <c r="C9" s="43"/>
      <c r="D9" s="31"/>
      <c r="E9" s="44">
        <v>22629</v>
      </c>
      <c r="F9" s="45">
        <v>11767</v>
      </c>
      <c r="G9" s="44">
        <v>1557</v>
      </c>
      <c r="H9" s="45">
        <v>1182</v>
      </c>
      <c r="I9" s="44">
        <v>893</v>
      </c>
      <c r="J9" s="45">
        <v>746</v>
      </c>
      <c r="K9" s="44">
        <v>664</v>
      </c>
      <c r="L9" s="45">
        <v>436</v>
      </c>
      <c r="M9" s="52">
        <v>9290</v>
      </c>
      <c r="N9" s="45">
        <v>3898</v>
      </c>
      <c r="O9" s="52">
        <v>8693</v>
      </c>
      <c r="P9" s="45">
        <v>3573</v>
      </c>
      <c r="Q9" s="52">
        <v>597</v>
      </c>
      <c r="R9" s="45">
        <v>325</v>
      </c>
      <c r="S9" s="52">
        <v>5817</v>
      </c>
      <c r="T9" s="45">
        <v>2830</v>
      </c>
      <c r="U9" s="52">
        <v>853</v>
      </c>
      <c r="V9" s="45">
        <v>490</v>
      </c>
      <c r="W9" s="46" t="s">
        <v>102</v>
      </c>
      <c r="X9" s="43">
        <v>2011</v>
      </c>
      <c r="Y9" s="31"/>
      <c r="Z9" s="44">
        <v>402</v>
      </c>
      <c r="AA9" s="45">
        <v>247</v>
      </c>
      <c r="AB9" s="44">
        <v>1865</v>
      </c>
      <c r="AC9" s="45">
        <v>1358</v>
      </c>
      <c r="AD9" s="44">
        <v>10</v>
      </c>
      <c r="AE9" s="45">
        <v>10</v>
      </c>
      <c r="AF9" s="56">
        <v>0</v>
      </c>
      <c r="AG9" s="57">
        <v>0</v>
      </c>
      <c r="AH9" s="52">
        <v>2653</v>
      </c>
      <c r="AI9" s="45">
        <v>1593</v>
      </c>
      <c r="AJ9" s="52">
        <v>23</v>
      </c>
      <c r="AK9" s="45">
        <v>19</v>
      </c>
      <c r="AL9" s="52">
        <v>4</v>
      </c>
      <c r="AM9" s="45">
        <v>2</v>
      </c>
      <c r="AN9" s="52">
        <v>115</v>
      </c>
      <c r="AO9" s="45">
        <v>114</v>
      </c>
      <c r="AP9" s="56">
        <v>0</v>
      </c>
      <c r="AQ9" s="57">
        <v>0</v>
      </c>
      <c r="AR9" s="46" t="s">
        <v>102</v>
      </c>
      <c r="AS9" s="43">
        <v>2011</v>
      </c>
      <c r="AT9" s="43"/>
      <c r="AU9" s="31"/>
      <c r="AV9" s="60">
        <v>0</v>
      </c>
      <c r="AW9" s="61">
        <v>0</v>
      </c>
      <c r="AX9" s="60">
        <v>0</v>
      </c>
      <c r="AY9" s="61">
        <v>0</v>
      </c>
      <c r="AZ9" s="55">
        <v>0</v>
      </c>
      <c r="BA9" s="57">
        <v>0</v>
      </c>
      <c r="BB9" s="55">
        <v>0</v>
      </c>
      <c r="BC9" s="57">
        <v>0</v>
      </c>
      <c r="BD9" s="52">
        <v>40</v>
      </c>
      <c r="BE9" s="45">
        <v>24</v>
      </c>
      <c r="BF9" s="44">
        <v>44022</v>
      </c>
      <c r="BG9" s="69">
        <v>30941</v>
      </c>
      <c r="BH9" s="41">
        <v>5.29</v>
      </c>
      <c r="BI9" s="66">
        <v>3.72</v>
      </c>
      <c r="BJ9" s="44">
        <v>22057</v>
      </c>
      <c r="BK9" s="45">
        <v>11254</v>
      </c>
      <c r="BL9" s="44">
        <v>10438</v>
      </c>
      <c r="BM9" s="45">
        <v>3108</v>
      </c>
      <c r="BN9" s="44">
        <v>11618</v>
      </c>
      <c r="BO9" s="45">
        <v>8145</v>
      </c>
      <c r="BP9" s="44">
        <v>1</v>
      </c>
      <c r="BQ9" s="45">
        <v>1</v>
      </c>
    </row>
    <row r="10" spans="1:69" s="17" customFormat="1" ht="15.6" customHeight="1">
      <c r="A10" s="46" t="s">
        <v>103</v>
      </c>
      <c r="B10" s="43">
        <v>2012</v>
      </c>
      <c r="C10" s="43"/>
      <c r="D10" s="31"/>
      <c r="E10" s="44">
        <v>23225</v>
      </c>
      <c r="F10" s="45">
        <v>11247</v>
      </c>
      <c r="G10" s="44">
        <v>1544</v>
      </c>
      <c r="H10" s="45">
        <v>1014</v>
      </c>
      <c r="I10" s="44">
        <v>742</v>
      </c>
      <c r="J10" s="45">
        <v>534</v>
      </c>
      <c r="K10" s="44">
        <v>802</v>
      </c>
      <c r="L10" s="45">
        <v>480</v>
      </c>
      <c r="M10" s="52">
        <v>10356</v>
      </c>
      <c r="N10" s="45">
        <v>4152</v>
      </c>
      <c r="O10" s="52">
        <v>9557</v>
      </c>
      <c r="P10" s="45">
        <v>3696</v>
      </c>
      <c r="Q10" s="52">
        <v>799</v>
      </c>
      <c r="R10" s="45">
        <v>456</v>
      </c>
      <c r="S10" s="52">
        <v>5757</v>
      </c>
      <c r="T10" s="45">
        <v>2782</v>
      </c>
      <c r="U10" s="52">
        <v>904</v>
      </c>
      <c r="V10" s="45">
        <v>478</v>
      </c>
      <c r="W10" s="46" t="s">
        <v>103</v>
      </c>
      <c r="X10" s="43">
        <v>2012</v>
      </c>
      <c r="Y10" s="31"/>
      <c r="Z10" s="44">
        <v>391</v>
      </c>
      <c r="AA10" s="45">
        <v>215</v>
      </c>
      <c r="AB10" s="44">
        <v>1693</v>
      </c>
      <c r="AC10" s="45">
        <v>1099</v>
      </c>
      <c r="AD10" s="44">
        <v>13</v>
      </c>
      <c r="AE10" s="45">
        <v>13</v>
      </c>
      <c r="AF10" s="56">
        <v>0</v>
      </c>
      <c r="AG10" s="57">
        <v>0</v>
      </c>
      <c r="AH10" s="52">
        <v>2431</v>
      </c>
      <c r="AI10" s="45">
        <v>1375</v>
      </c>
      <c r="AJ10" s="52">
        <v>36</v>
      </c>
      <c r="AK10" s="45">
        <v>33</v>
      </c>
      <c r="AL10" s="52">
        <v>2</v>
      </c>
      <c r="AM10" s="45">
        <v>1</v>
      </c>
      <c r="AN10" s="52">
        <v>61</v>
      </c>
      <c r="AO10" s="45">
        <v>61</v>
      </c>
      <c r="AP10" s="56">
        <v>0</v>
      </c>
      <c r="AQ10" s="57">
        <v>0</v>
      </c>
      <c r="AR10" s="46" t="s">
        <v>103</v>
      </c>
      <c r="AS10" s="43">
        <v>2012</v>
      </c>
      <c r="AT10" s="43"/>
      <c r="AU10" s="31"/>
      <c r="AV10" s="60">
        <v>0</v>
      </c>
      <c r="AW10" s="61">
        <v>0</v>
      </c>
      <c r="AX10" s="60">
        <v>0</v>
      </c>
      <c r="AY10" s="61">
        <v>0</v>
      </c>
      <c r="AZ10" s="55">
        <v>0</v>
      </c>
      <c r="BA10" s="57">
        <v>0</v>
      </c>
      <c r="BB10" s="55">
        <v>0</v>
      </c>
      <c r="BC10" s="57">
        <v>0</v>
      </c>
      <c r="BD10" s="52">
        <v>37</v>
      </c>
      <c r="BE10" s="45">
        <v>24</v>
      </c>
      <c r="BF10" s="44">
        <v>41257</v>
      </c>
      <c r="BG10" s="69">
        <v>26346</v>
      </c>
      <c r="BH10" s="41">
        <v>4.8600000000000003</v>
      </c>
      <c r="BI10" s="66">
        <v>3.1</v>
      </c>
      <c r="BJ10" s="44">
        <v>23015</v>
      </c>
      <c r="BK10" s="45">
        <v>11147</v>
      </c>
      <c r="BL10" s="44">
        <v>1176</v>
      </c>
      <c r="BM10" s="45">
        <v>1173</v>
      </c>
      <c r="BN10" s="44">
        <v>21836</v>
      </c>
      <c r="BO10" s="45">
        <v>9971</v>
      </c>
      <c r="BP10" s="44">
        <v>3</v>
      </c>
      <c r="BQ10" s="45">
        <v>3</v>
      </c>
    </row>
    <row r="11" spans="1:69" s="17" customFormat="1" ht="15.6" customHeight="1">
      <c r="A11" s="46" t="s">
        <v>104</v>
      </c>
      <c r="B11" s="43">
        <v>2013</v>
      </c>
      <c r="C11" s="43"/>
      <c r="D11" s="31"/>
      <c r="E11" s="44">
        <v>23943</v>
      </c>
      <c r="F11" s="45">
        <v>11900</v>
      </c>
      <c r="G11" s="44">
        <v>2181</v>
      </c>
      <c r="H11" s="45">
        <v>1647</v>
      </c>
      <c r="I11" s="44">
        <v>1381</v>
      </c>
      <c r="J11" s="45">
        <v>1121</v>
      </c>
      <c r="K11" s="44">
        <v>800</v>
      </c>
      <c r="L11" s="45">
        <v>526</v>
      </c>
      <c r="M11" s="52">
        <v>9967</v>
      </c>
      <c r="N11" s="45">
        <v>4056</v>
      </c>
      <c r="O11" s="52">
        <v>9189</v>
      </c>
      <c r="P11" s="45">
        <v>3662</v>
      </c>
      <c r="Q11" s="52">
        <v>778</v>
      </c>
      <c r="R11" s="45">
        <v>394</v>
      </c>
      <c r="S11" s="52">
        <v>5769</v>
      </c>
      <c r="T11" s="45">
        <v>2648</v>
      </c>
      <c r="U11" s="52">
        <v>972</v>
      </c>
      <c r="V11" s="45">
        <v>523</v>
      </c>
      <c r="W11" s="46" t="s">
        <v>104</v>
      </c>
      <c r="X11" s="43">
        <v>2013</v>
      </c>
      <c r="Y11" s="31"/>
      <c r="Z11" s="44">
        <v>311</v>
      </c>
      <c r="AA11" s="45">
        <v>190</v>
      </c>
      <c r="AB11" s="44">
        <v>1919</v>
      </c>
      <c r="AC11" s="45">
        <v>1272</v>
      </c>
      <c r="AD11" s="44">
        <v>3</v>
      </c>
      <c r="AE11" s="45">
        <v>3</v>
      </c>
      <c r="AF11" s="56">
        <v>0</v>
      </c>
      <c r="AG11" s="57">
        <v>0</v>
      </c>
      <c r="AH11" s="52">
        <v>2580</v>
      </c>
      <c r="AI11" s="45">
        <v>1363</v>
      </c>
      <c r="AJ11" s="52">
        <v>16</v>
      </c>
      <c r="AK11" s="45">
        <v>15</v>
      </c>
      <c r="AL11" s="52">
        <v>1</v>
      </c>
      <c r="AM11" s="57">
        <v>0</v>
      </c>
      <c r="AN11" s="52">
        <v>121</v>
      </c>
      <c r="AO11" s="45">
        <v>118</v>
      </c>
      <c r="AP11" s="56">
        <v>0</v>
      </c>
      <c r="AQ11" s="57">
        <v>0</v>
      </c>
      <c r="AR11" s="46" t="s">
        <v>104</v>
      </c>
      <c r="AS11" s="43">
        <v>2013</v>
      </c>
      <c r="AT11" s="43"/>
      <c r="AU11" s="31"/>
      <c r="AV11" s="60">
        <v>0</v>
      </c>
      <c r="AW11" s="61">
        <v>0</v>
      </c>
      <c r="AX11" s="60">
        <v>0</v>
      </c>
      <c r="AY11" s="61">
        <v>0</v>
      </c>
      <c r="AZ11" s="55">
        <v>0</v>
      </c>
      <c r="BA11" s="57">
        <v>0</v>
      </c>
      <c r="BB11" s="55">
        <v>0</v>
      </c>
      <c r="BC11" s="57">
        <v>0</v>
      </c>
      <c r="BD11" s="52">
        <v>103</v>
      </c>
      <c r="BE11" s="45">
        <v>65</v>
      </c>
      <c r="BF11" s="44">
        <v>35531</v>
      </c>
      <c r="BG11" s="69">
        <v>20736</v>
      </c>
      <c r="BH11" s="41">
        <v>4.12</v>
      </c>
      <c r="BI11" s="66">
        <v>2.41</v>
      </c>
      <c r="BJ11" s="44">
        <v>23945</v>
      </c>
      <c r="BK11" s="45">
        <v>11856</v>
      </c>
      <c r="BL11" s="44">
        <v>1783</v>
      </c>
      <c r="BM11" s="45">
        <v>1783</v>
      </c>
      <c r="BN11" s="44">
        <v>22155</v>
      </c>
      <c r="BO11" s="45">
        <v>10066</v>
      </c>
      <c r="BP11" s="44">
        <v>7</v>
      </c>
      <c r="BQ11" s="45">
        <v>7</v>
      </c>
    </row>
    <row r="12" spans="1:69" s="17" customFormat="1" ht="15.6" customHeight="1">
      <c r="A12" s="46" t="s">
        <v>105</v>
      </c>
      <c r="B12" s="43">
        <v>2014</v>
      </c>
      <c r="C12" s="43"/>
      <c r="D12" s="31"/>
      <c r="E12" s="44">
        <v>22703</v>
      </c>
      <c r="F12" s="45">
        <v>11466</v>
      </c>
      <c r="G12" s="44">
        <v>1940</v>
      </c>
      <c r="H12" s="45">
        <v>1387</v>
      </c>
      <c r="I12" s="44">
        <v>1029</v>
      </c>
      <c r="J12" s="45">
        <v>773</v>
      </c>
      <c r="K12" s="44">
        <v>911</v>
      </c>
      <c r="L12" s="45">
        <v>614</v>
      </c>
      <c r="M12" s="52">
        <v>9515</v>
      </c>
      <c r="N12" s="45">
        <v>4035</v>
      </c>
      <c r="O12" s="52">
        <v>8691</v>
      </c>
      <c r="P12" s="45">
        <v>3564</v>
      </c>
      <c r="Q12" s="52">
        <v>824</v>
      </c>
      <c r="R12" s="45">
        <v>471</v>
      </c>
      <c r="S12" s="52">
        <v>5509</v>
      </c>
      <c r="T12" s="45">
        <v>2751</v>
      </c>
      <c r="U12" s="52">
        <v>937</v>
      </c>
      <c r="V12" s="45">
        <v>526</v>
      </c>
      <c r="W12" s="46" t="s">
        <v>105</v>
      </c>
      <c r="X12" s="43">
        <v>2014</v>
      </c>
      <c r="Y12" s="31"/>
      <c r="Z12" s="44">
        <v>353</v>
      </c>
      <c r="AA12" s="45">
        <v>229</v>
      </c>
      <c r="AB12" s="44">
        <v>1935</v>
      </c>
      <c r="AC12" s="45">
        <v>1310</v>
      </c>
      <c r="AD12" s="44">
        <v>4</v>
      </c>
      <c r="AE12" s="45">
        <v>2</v>
      </c>
      <c r="AF12" s="56">
        <v>0</v>
      </c>
      <c r="AG12" s="57">
        <v>0</v>
      </c>
      <c r="AH12" s="52">
        <v>2369</v>
      </c>
      <c r="AI12" s="45">
        <v>1101</v>
      </c>
      <c r="AJ12" s="52">
        <v>29</v>
      </c>
      <c r="AK12" s="45">
        <v>27</v>
      </c>
      <c r="AL12" s="52">
        <v>4</v>
      </c>
      <c r="AM12" s="45">
        <v>3</v>
      </c>
      <c r="AN12" s="52">
        <v>58</v>
      </c>
      <c r="AO12" s="45">
        <v>55</v>
      </c>
      <c r="AP12" s="56">
        <v>0</v>
      </c>
      <c r="AQ12" s="57">
        <v>0</v>
      </c>
      <c r="AR12" s="46" t="s">
        <v>105</v>
      </c>
      <c r="AS12" s="43">
        <v>2014</v>
      </c>
      <c r="AT12" s="43"/>
      <c r="AU12" s="31"/>
      <c r="AV12" s="60">
        <v>0</v>
      </c>
      <c r="AW12" s="61">
        <v>0</v>
      </c>
      <c r="AX12" s="60">
        <v>0</v>
      </c>
      <c r="AY12" s="61">
        <v>0</v>
      </c>
      <c r="AZ12" s="55">
        <v>0</v>
      </c>
      <c r="BA12" s="57">
        <v>0</v>
      </c>
      <c r="BB12" s="55">
        <v>0</v>
      </c>
      <c r="BC12" s="57">
        <v>0</v>
      </c>
      <c r="BD12" s="52">
        <v>50</v>
      </c>
      <c r="BE12" s="45">
        <v>40</v>
      </c>
      <c r="BF12" s="44">
        <v>33611</v>
      </c>
      <c r="BG12" s="69">
        <v>20059</v>
      </c>
      <c r="BH12" s="41">
        <v>3.85</v>
      </c>
      <c r="BI12" s="66">
        <v>2.2999999999999998</v>
      </c>
      <c r="BJ12" s="44">
        <v>22671</v>
      </c>
      <c r="BK12" s="45">
        <v>11466</v>
      </c>
      <c r="BL12" s="44">
        <v>1103</v>
      </c>
      <c r="BM12" s="45">
        <v>1103</v>
      </c>
      <c r="BN12" s="44">
        <v>21548</v>
      </c>
      <c r="BO12" s="45">
        <v>10343</v>
      </c>
      <c r="BP12" s="44">
        <v>20</v>
      </c>
      <c r="BQ12" s="45">
        <v>20</v>
      </c>
    </row>
    <row r="13" spans="1:69" s="17" customFormat="1" ht="15.6" customHeight="1">
      <c r="A13" s="46" t="s">
        <v>106</v>
      </c>
      <c r="B13" s="43">
        <v>2015</v>
      </c>
      <c r="C13" s="43"/>
      <c r="D13" s="31"/>
      <c r="E13" s="44">
        <v>23204</v>
      </c>
      <c r="F13" s="45">
        <v>11247</v>
      </c>
      <c r="G13" s="44">
        <v>1700</v>
      </c>
      <c r="H13" s="45">
        <v>984</v>
      </c>
      <c r="I13" s="44">
        <v>788</v>
      </c>
      <c r="J13" s="45">
        <v>397</v>
      </c>
      <c r="K13" s="44">
        <v>912</v>
      </c>
      <c r="L13" s="45">
        <v>587</v>
      </c>
      <c r="M13" s="52">
        <v>9812</v>
      </c>
      <c r="N13" s="45">
        <v>4123</v>
      </c>
      <c r="O13" s="52">
        <v>8739</v>
      </c>
      <c r="P13" s="45">
        <v>3561</v>
      </c>
      <c r="Q13" s="52">
        <v>1073</v>
      </c>
      <c r="R13" s="45">
        <v>562</v>
      </c>
      <c r="S13" s="52">
        <v>5618</v>
      </c>
      <c r="T13" s="45">
        <v>2861</v>
      </c>
      <c r="U13" s="52">
        <v>1056</v>
      </c>
      <c r="V13" s="45">
        <v>561</v>
      </c>
      <c r="W13" s="46" t="s">
        <v>106</v>
      </c>
      <c r="X13" s="43">
        <v>2015</v>
      </c>
      <c r="Y13" s="31"/>
      <c r="Z13" s="44">
        <v>340</v>
      </c>
      <c r="AA13" s="45">
        <v>205</v>
      </c>
      <c r="AB13" s="44">
        <v>1966</v>
      </c>
      <c r="AC13" s="45">
        <v>1303</v>
      </c>
      <c r="AD13" s="44">
        <v>4</v>
      </c>
      <c r="AE13" s="45">
        <v>3</v>
      </c>
      <c r="AF13" s="56">
        <v>0</v>
      </c>
      <c r="AG13" s="57">
        <v>0</v>
      </c>
      <c r="AH13" s="52">
        <v>2625</v>
      </c>
      <c r="AI13" s="45">
        <v>1163</v>
      </c>
      <c r="AJ13" s="52">
        <v>27</v>
      </c>
      <c r="AK13" s="45">
        <v>14</v>
      </c>
      <c r="AL13" s="52">
        <v>1</v>
      </c>
      <c r="AM13" s="45">
        <v>1</v>
      </c>
      <c r="AN13" s="52">
        <v>8</v>
      </c>
      <c r="AO13" s="45">
        <v>7</v>
      </c>
      <c r="AP13" s="56">
        <v>0</v>
      </c>
      <c r="AQ13" s="57">
        <v>0</v>
      </c>
      <c r="AR13" s="46" t="s">
        <v>106</v>
      </c>
      <c r="AS13" s="43">
        <v>2015</v>
      </c>
      <c r="AT13" s="43"/>
      <c r="AU13" s="31"/>
      <c r="AV13" s="60">
        <v>0</v>
      </c>
      <c r="AW13" s="61">
        <v>0</v>
      </c>
      <c r="AX13" s="60">
        <v>0</v>
      </c>
      <c r="AY13" s="61">
        <v>0</v>
      </c>
      <c r="AZ13" s="55">
        <v>0</v>
      </c>
      <c r="BA13" s="57">
        <v>0</v>
      </c>
      <c r="BB13" s="55">
        <v>0</v>
      </c>
      <c r="BC13" s="57">
        <v>0</v>
      </c>
      <c r="BD13" s="52">
        <v>47</v>
      </c>
      <c r="BE13" s="45">
        <v>22</v>
      </c>
      <c r="BF13" s="44">
        <v>32383</v>
      </c>
      <c r="BG13" s="69">
        <v>18070</v>
      </c>
      <c r="BH13" s="41">
        <v>3.65</v>
      </c>
      <c r="BI13" s="66">
        <v>2.04</v>
      </c>
      <c r="BJ13" s="44">
        <v>23482</v>
      </c>
      <c r="BK13" s="45">
        <v>11544</v>
      </c>
      <c r="BL13" s="44">
        <v>349</v>
      </c>
      <c r="BM13" s="45">
        <v>349</v>
      </c>
      <c r="BN13" s="44">
        <v>23121</v>
      </c>
      <c r="BO13" s="45">
        <v>11183</v>
      </c>
      <c r="BP13" s="44">
        <v>12</v>
      </c>
      <c r="BQ13" s="45">
        <v>12</v>
      </c>
    </row>
    <row r="14" spans="1:69" s="17" customFormat="1" ht="15.6" customHeight="1">
      <c r="A14" s="46" t="s">
        <v>107</v>
      </c>
      <c r="B14" s="43">
        <v>2016</v>
      </c>
      <c r="C14" s="43"/>
      <c r="D14" s="31"/>
      <c r="E14" s="44">
        <v>25587</v>
      </c>
      <c r="F14" s="45">
        <v>11809</v>
      </c>
      <c r="G14" s="44">
        <v>1511</v>
      </c>
      <c r="H14" s="45">
        <v>894</v>
      </c>
      <c r="I14" s="44">
        <v>471</v>
      </c>
      <c r="J14" s="45">
        <v>234</v>
      </c>
      <c r="K14" s="44">
        <v>1040</v>
      </c>
      <c r="L14" s="45">
        <v>660</v>
      </c>
      <c r="M14" s="52">
        <v>11355</v>
      </c>
      <c r="N14" s="45">
        <v>4364</v>
      </c>
      <c r="O14" s="52">
        <v>10153</v>
      </c>
      <c r="P14" s="45">
        <v>3719</v>
      </c>
      <c r="Q14" s="52">
        <v>1202</v>
      </c>
      <c r="R14" s="45">
        <v>645</v>
      </c>
      <c r="S14" s="52">
        <v>6348</v>
      </c>
      <c r="T14" s="45">
        <v>3045</v>
      </c>
      <c r="U14" s="52">
        <v>1379</v>
      </c>
      <c r="V14" s="45">
        <v>660</v>
      </c>
      <c r="W14" s="46" t="s">
        <v>107</v>
      </c>
      <c r="X14" s="43">
        <v>2016</v>
      </c>
      <c r="Y14" s="31"/>
      <c r="Z14" s="44">
        <v>471</v>
      </c>
      <c r="AA14" s="45">
        <v>231</v>
      </c>
      <c r="AB14" s="44">
        <v>1854</v>
      </c>
      <c r="AC14" s="45">
        <v>1225</v>
      </c>
      <c r="AD14" s="44">
        <v>6</v>
      </c>
      <c r="AE14" s="45">
        <v>4</v>
      </c>
      <c r="AF14" s="52">
        <v>175</v>
      </c>
      <c r="AG14" s="45">
        <v>94</v>
      </c>
      <c r="AH14" s="52">
        <v>2379</v>
      </c>
      <c r="AI14" s="45">
        <v>1207</v>
      </c>
      <c r="AJ14" s="52">
        <v>24</v>
      </c>
      <c r="AK14" s="45">
        <v>23</v>
      </c>
      <c r="AL14" s="52">
        <v>1</v>
      </c>
      <c r="AM14" s="57">
        <v>0</v>
      </c>
      <c r="AN14" s="52">
        <v>8</v>
      </c>
      <c r="AO14" s="45">
        <v>7</v>
      </c>
      <c r="AP14" s="56">
        <v>0</v>
      </c>
      <c r="AQ14" s="57">
        <v>0</v>
      </c>
      <c r="AR14" s="46" t="s">
        <v>107</v>
      </c>
      <c r="AS14" s="43">
        <v>2016</v>
      </c>
      <c r="AT14" s="43"/>
      <c r="AU14" s="31"/>
      <c r="AV14" s="60">
        <v>0</v>
      </c>
      <c r="AW14" s="61">
        <v>0</v>
      </c>
      <c r="AX14" s="60">
        <v>0</v>
      </c>
      <c r="AY14" s="61">
        <v>0</v>
      </c>
      <c r="AZ14" s="55">
        <v>0</v>
      </c>
      <c r="BA14" s="57">
        <v>0</v>
      </c>
      <c r="BB14" s="55">
        <v>0</v>
      </c>
      <c r="BC14" s="57">
        <v>0</v>
      </c>
      <c r="BD14" s="52">
        <v>76</v>
      </c>
      <c r="BE14" s="45">
        <v>55</v>
      </c>
      <c r="BF14" s="44">
        <v>36582</v>
      </c>
      <c r="BG14" s="69">
        <v>19705</v>
      </c>
      <c r="BH14" s="41">
        <v>4.0999999999999996</v>
      </c>
      <c r="BI14" s="66">
        <v>2.21</v>
      </c>
      <c r="BJ14" s="44">
        <v>25337</v>
      </c>
      <c r="BK14" s="45">
        <v>11688</v>
      </c>
      <c r="BL14" s="44">
        <v>269</v>
      </c>
      <c r="BM14" s="45">
        <v>269</v>
      </c>
      <c r="BN14" s="44">
        <v>25056</v>
      </c>
      <c r="BO14" s="45">
        <v>11407</v>
      </c>
      <c r="BP14" s="44">
        <v>12</v>
      </c>
      <c r="BQ14" s="45">
        <v>12</v>
      </c>
    </row>
    <row r="15" spans="1:69" s="17" customFormat="1" ht="15.6" customHeight="1">
      <c r="A15" s="46" t="s">
        <v>108</v>
      </c>
      <c r="B15" s="43">
        <v>2017</v>
      </c>
      <c r="C15" s="43"/>
      <c r="D15" s="31"/>
      <c r="E15" s="44">
        <v>27174</v>
      </c>
      <c r="F15" s="45">
        <v>12603</v>
      </c>
      <c r="G15" s="44">
        <v>1801</v>
      </c>
      <c r="H15" s="45">
        <v>995</v>
      </c>
      <c r="I15" s="44">
        <v>511</v>
      </c>
      <c r="J15" s="45">
        <v>251</v>
      </c>
      <c r="K15" s="44">
        <v>1290</v>
      </c>
      <c r="L15" s="45">
        <v>744</v>
      </c>
      <c r="M15" s="52">
        <v>11901</v>
      </c>
      <c r="N15" s="45">
        <v>4666</v>
      </c>
      <c r="O15" s="52">
        <v>10379</v>
      </c>
      <c r="P15" s="45">
        <v>3891</v>
      </c>
      <c r="Q15" s="52">
        <v>1522</v>
      </c>
      <c r="R15" s="45">
        <v>775</v>
      </c>
      <c r="S15" s="52">
        <v>6670</v>
      </c>
      <c r="T15" s="45">
        <v>3291</v>
      </c>
      <c r="U15" s="52">
        <v>1513</v>
      </c>
      <c r="V15" s="45">
        <v>726</v>
      </c>
      <c r="W15" s="46" t="s">
        <v>108</v>
      </c>
      <c r="X15" s="43">
        <v>2017</v>
      </c>
      <c r="Y15" s="31"/>
      <c r="Z15" s="44">
        <v>486</v>
      </c>
      <c r="AA15" s="45">
        <v>223</v>
      </c>
      <c r="AB15" s="44">
        <v>1871</v>
      </c>
      <c r="AC15" s="45">
        <v>1181</v>
      </c>
      <c r="AD15" s="44">
        <v>3</v>
      </c>
      <c r="AE15" s="45">
        <v>2</v>
      </c>
      <c r="AF15" s="52">
        <v>309</v>
      </c>
      <c r="AG15" s="45">
        <v>180</v>
      </c>
      <c r="AH15" s="52">
        <v>2401</v>
      </c>
      <c r="AI15" s="45">
        <v>1139</v>
      </c>
      <c r="AJ15" s="52">
        <v>28</v>
      </c>
      <c r="AK15" s="45">
        <v>25</v>
      </c>
      <c r="AL15" s="52">
        <v>1</v>
      </c>
      <c r="AM15" s="45">
        <v>1</v>
      </c>
      <c r="AN15" s="52">
        <v>11</v>
      </c>
      <c r="AO15" s="45">
        <v>11</v>
      </c>
      <c r="AP15" s="56">
        <v>0</v>
      </c>
      <c r="AQ15" s="57">
        <v>0</v>
      </c>
      <c r="AR15" s="46" t="s">
        <v>108</v>
      </c>
      <c r="AS15" s="43">
        <v>2017</v>
      </c>
      <c r="AT15" s="43"/>
      <c r="AU15" s="31"/>
      <c r="AV15" s="60">
        <v>0</v>
      </c>
      <c r="AW15" s="61">
        <v>0</v>
      </c>
      <c r="AX15" s="60">
        <v>0</v>
      </c>
      <c r="AY15" s="61">
        <v>0</v>
      </c>
      <c r="AZ15" s="55">
        <v>0</v>
      </c>
      <c r="BA15" s="57">
        <v>0</v>
      </c>
      <c r="BB15" s="55">
        <v>0</v>
      </c>
      <c r="BC15" s="57">
        <v>0</v>
      </c>
      <c r="BD15" s="52">
        <v>179</v>
      </c>
      <c r="BE15" s="45">
        <v>163</v>
      </c>
      <c r="BF15" s="44">
        <v>43654</v>
      </c>
      <c r="BG15" s="69">
        <v>25754</v>
      </c>
      <c r="BH15" s="41">
        <v>4.8499999999999996</v>
      </c>
      <c r="BI15" s="66">
        <v>2.86</v>
      </c>
      <c r="BJ15" s="44">
        <v>27272</v>
      </c>
      <c r="BK15" s="45">
        <v>12625</v>
      </c>
      <c r="BL15" s="44">
        <v>213</v>
      </c>
      <c r="BM15" s="45">
        <v>213</v>
      </c>
      <c r="BN15" s="44">
        <v>27029</v>
      </c>
      <c r="BO15" s="45">
        <v>12382</v>
      </c>
      <c r="BP15" s="44">
        <v>30</v>
      </c>
      <c r="BQ15" s="45">
        <v>30</v>
      </c>
    </row>
    <row r="16" spans="1:69" s="17" customFormat="1" ht="15.6" customHeight="1">
      <c r="A16" s="46" t="s">
        <v>109</v>
      </c>
      <c r="B16" s="43">
        <v>2018</v>
      </c>
      <c r="C16" s="43"/>
      <c r="D16" s="31"/>
      <c r="E16" s="44">
        <v>26649</v>
      </c>
      <c r="F16" s="45">
        <v>11979</v>
      </c>
      <c r="G16" s="44">
        <v>1512</v>
      </c>
      <c r="H16" s="45">
        <v>833</v>
      </c>
      <c r="I16" s="44">
        <v>435</v>
      </c>
      <c r="J16" s="45">
        <v>199</v>
      </c>
      <c r="K16" s="44">
        <v>1077</v>
      </c>
      <c r="L16" s="45">
        <v>634</v>
      </c>
      <c r="M16" s="52">
        <v>11798</v>
      </c>
      <c r="N16" s="45">
        <v>4577</v>
      </c>
      <c r="O16" s="52">
        <v>10366</v>
      </c>
      <c r="P16" s="45">
        <v>3875</v>
      </c>
      <c r="Q16" s="52">
        <v>1432</v>
      </c>
      <c r="R16" s="45">
        <v>702</v>
      </c>
      <c r="S16" s="52">
        <v>6590</v>
      </c>
      <c r="T16" s="45">
        <v>3110</v>
      </c>
      <c r="U16" s="52">
        <v>1477</v>
      </c>
      <c r="V16" s="45">
        <v>637</v>
      </c>
      <c r="W16" s="46" t="s">
        <v>109</v>
      </c>
      <c r="X16" s="43">
        <v>2018</v>
      </c>
      <c r="Y16" s="31"/>
      <c r="Z16" s="44">
        <v>557</v>
      </c>
      <c r="AA16" s="45">
        <v>273</v>
      </c>
      <c r="AB16" s="44">
        <v>1824</v>
      </c>
      <c r="AC16" s="45">
        <v>1126</v>
      </c>
      <c r="AD16" s="44">
        <v>1</v>
      </c>
      <c r="AE16" s="45">
        <v>1</v>
      </c>
      <c r="AF16" s="52">
        <v>321</v>
      </c>
      <c r="AG16" s="45">
        <v>172</v>
      </c>
      <c r="AH16" s="52">
        <v>2325</v>
      </c>
      <c r="AI16" s="45">
        <v>1066</v>
      </c>
      <c r="AJ16" s="52">
        <v>40</v>
      </c>
      <c r="AK16" s="45">
        <v>25</v>
      </c>
      <c r="AL16" s="56">
        <v>0</v>
      </c>
      <c r="AM16" s="57">
        <v>0</v>
      </c>
      <c r="AN16" s="52">
        <v>12</v>
      </c>
      <c r="AO16" s="45">
        <v>10</v>
      </c>
      <c r="AP16" s="52">
        <v>5</v>
      </c>
      <c r="AQ16" s="45">
        <v>4</v>
      </c>
      <c r="AR16" s="46" t="s">
        <v>109</v>
      </c>
      <c r="AS16" s="43">
        <v>2018</v>
      </c>
      <c r="AT16" s="43"/>
      <c r="AU16" s="31"/>
      <c r="AV16" s="62">
        <v>4</v>
      </c>
      <c r="AW16" s="63">
        <v>2</v>
      </c>
      <c r="AX16" s="62">
        <v>17</v>
      </c>
      <c r="AY16" s="63">
        <v>9</v>
      </c>
      <c r="AZ16" s="44">
        <v>8</v>
      </c>
      <c r="BA16" s="45">
        <v>6</v>
      </c>
      <c r="BB16" s="44">
        <v>15</v>
      </c>
      <c r="BC16" s="45">
        <v>9</v>
      </c>
      <c r="BD16" s="52">
        <v>143</v>
      </c>
      <c r="BE16" s="45">
        <v>119</v>
      </c>
      <c r="BF16" s="44">
        <v>39640</v>
      </c>
      <c r="BG16" s="69">
        <v>21576</v>
      </c>
      <c r="BH16" s="41">
        <v>4.3600000000000003</v>
      </c>
      <c r="BI16" s="66">
        <v>2.38</v>
      </c>
      <c r="BJ16" s="44">
        <v>26718</v>
      </c>
      <c r="BK16" s="45">
        <v>12018</v>
      </c>
      <c r="BL16" s="44">
        <v>229</v>
      </c>
      <c r="BM16" s="45">
        <v>229</v>
      </c>
      <c r="BN16" s="44">
        <v>26454</v>
      </c>
      <c r="BO16" s="45">
        <v>11754</v>
      </c>
      <c r="BP16" s="44">
        <v>35</v>
      </c>
      <c r="BQ16" s="45">
        <v>35</v>
      </c>
    </row>
    <row r="17" spans="1:69" s="17" customFormat="1" ht="15.6" customHeight="1">
      <c r="A17" s="46" t="s">
        <v>110</v>
      </c>
      <c r="B17" s="43">
        <v>2019</v>
      </c>
      <c r="C17" s="43"/>
      <c r="D17" s="31"/>
      <c r="E17" s="44">
        <v>26435</v>
      </c>
      <c r="F17" s="45">
        <v>11636</v>
      </c>
      <c r="G17" s="44">
        <v>1645</v>
      </c>
      <c r="H17" s="45">
        <v>874</v>
      </c>
      <c r="I17" s="44">
        <v>513</v>
      </c>
      <c r="J17" s="45">
        <v>226</v>
      </c>
      <c r="K17" s="44">
        <v>1132</v>
      </c>
      <c r="L17" s="45">
        <v>648</v>
      </c>
      <c r="M17" s="52">
        <v>11326</v>
      </c>
      <c r="N17" s="45">
        <v>4277</v>
      </c>
      <c r="O17" s="52">
        <v>10030</v>
      </c>
      <c r="P17" s="45">
        <v>3670</v>
      </c>
      <c r="Q17" s="52">
        <v>1296</v>
      </c>
      <c r="R17" s="45">
        <v>607</v>
      </c>
      <c r="S17" s="52">
        <v>6880</v>
      </c>
      <c r="T17" s="45">
        <v>3142</v>
      </c>
      <c r="U17" s="52">
        <v>1587</v>
      </c>
      <c r="V17" s="45">
        <v>699</v>
      </c>
      <c r="W17" s="46" t="s">
        <v>110</v>
      </c>
      <c r="X17" s="43">
        <v>2019</v>
      </c>
      <c r="Y17" s="31"/>
      <c r="Z17" s="44">
        <v>626</v>
      </c>
      <c r="AA17" s="45">
        <v>245</v>
      </c>
      <c r="AB17" s="44">
        <v>1792</v>
      </c>
      <c r="AC17" s="45">
        <v>1091</v>
      </c>
      <c r="AD17" s="44">
        <v>7</v>
      </c>
      <c r="AE17" s="45">
        <v>4</v>
      </c>
      <c r="AF17" s="52">
        <v>268</v>
      </c>
      <c r="AG17" s="45">
        <v>171</v>
      </c>
      <c r="AH17" s="52">
        <v>2129</v>
      </c>
      <c r="AI17" s="45">
        <v>1012</v>
      </c>
      <c r="AJ17" s="52">
        <v>12</v>
      </c>
      <c r="AK17" s="45">
        <v>10</v>
      </c>
      <c r="AL17" s="52">
        <v>1</v>
      </c>
      <c r="AM17" s="45">
        <v>1</v>
      </c>
      <c r="AN17" s="52">
        <v>6</v>
      </c>
      <c r="AO17" s="45">
        <v>4</v>
      </c>
      <c r="AP17" s="52">
        <v>6</v>
      </c>
      <c r="AQ17" s="45">
        <v>3</v>
      </c>
      <c r="AR17" s="46" t="s">
        <v>110</v>
      </c>
      <c r="AS17" s="43">
        <v>2019</v>
      </c>
      <c r="AT17" s="43"/>
      <c r="AU17" s="31"/>
      <c r="AV17" s="62">
        <v>3</v>
      </c>
      <c r="AW17" s="63">
        <v>2</v>
      </c>
      <c r="AX17" s="62">
        <v>17</v>
      </c>
      <c r="AY17" s="63">
        <v>6</v>
      </c>
      <c r="AZ17" s="44">
        <v>2</v>
      </c>
      <c r="BA17" s="45">
        <v>1</v>
      </c>
      <c r="BB17" s="44">
        <v>14</v>
      </c>
      <c r="BC17" s="45">
        <v>8</v>
      </c>
      <c r="BD17" s="52">
        <v>114</v>
      </c>
      <c r="BE17" s="45">
        <v>86</v>
      </c>
      <c r="BF17" s="44">
        <v>39626</v>
      </c>
      <c r="BG17" s="69">
        <v>21208</v>
      </c>
      <c r="BH17" s="41">
        <v>4.33</v>
      </c>
      <c r="BI17" s="66">
        <v>2.3199999999999998</v>
      </c>
      <c r="BJ17" s="44">
        <v>26396</v>
      </c>
      <c r="BK17" s="45">
        <v>11674</v>
      </c>
      <c r="BL17" s="44">
        <v>154</v>
      </c>
      <c r="BM17" s="45">
        <v>154</v>
      </c>
      <c r="BN17" s="44">
        <v>26196</v>
      </c>
      <c r="BO17" s="45">
        <v>11474</v>
      </c>
      <c r="BP17" s="44">
        <v>46</v>
      </c>
      <c r="BQ17" s="45">
        <v>46</v>
      </c>
    </row>
    <row r="18" spans="1:69" s="17" customFormat="1" ht="15.6" customHeight="1">
      <c r="A18" s="46" t="s">
        <v>111</v>
      </c>
      <c r="B18" s="43">
        <v>2020</v>
      </c>
      <c r="C18" s="43"/>
      <c r="D18" s="31"/>
      <c r="E18" s="44">
        <v>27523</v>
      </c>
      <c r="F18" s="45">
        <v>12291</v>
      </c>
      <c r="G18" s="44">
        <v>1909</v>
      </c>
      <c r="H18" s="45">
        <v>1111</v>
      </c>
      <c r="I18" s="44">
        <v>651</v>
      </c>
      <c r="J18" s="45">
        <v>352</v>
      </c>
      <c r="K18" s="44">
        <v>1258</v>
      </c>
      <c r="L18" s="45">
        <v>759</v>
      </c>
      <c r="M18" s="52">
        <v>11392</v>
      </c>
      <c r="N18" s="45">
        <v>4382</v>
      </c>
      <c r="O18" s="52">
        <v>9935</v>
      </c>
      <c r="P18" s="45">
        <v>3765</v>
      </c>
      <c r="Q18" s="52">
        <v>1457</v>
      </c>
      <c r="R18" s="45">
        <v>617</v>
      </c>
      <c r="S18" s="52">
        <v>7662</v>
      </c>
      <c r="T18" s="45">
        <v>3366</v>
      </c>
      <c r="U18" s="52">
        <v>1353</v>
      </c>
      <c r="V18" s="45">
        <v>575</v>
      </c>
      <c r="W18" s="46" t="s">
        <v>111</v>
      </c>
      <c r="X18" s="43">
        <v>2020</v>
      </c>
      <c r="Y18" s="31"/>
      <c r="Z18" s="44">
        <v>705</v>
      </c>
      <c r="AA18" s="45">
        <v>311</v>
      </c>
      <c r="AB18" s="44">
        <v>1843</v>
      </c>
      <c r="AC18" s="45">
        <v>1191</v>
      </c>
      <c r="AD18" s="44">
        <v>4</v>
      </c>
      <c r="AE18" s="45">
        <v>4</v>
      </c>
      <c r="AF18" s="52">
        <v>253</v>
      </c>
      <c r="AG18" s="45">
        <v>188</v>
      </c>
      <c r="AH18" s="52">
        <v>2288</v>
      </c>
      <c r="AI18" s="45">
        <v>1083</v>
      </c>
      <c r="AJ18" s="52">
        <v>26</v>
      </c>
      <c r="AK18" s="45">
        <v>20</v>
      </c>
      <c r="AL18" s="52">
        <v>1</v>
      </c>
      <c r="AM18" s="45">
        <v>1</v>
      </c>
      <c r="AN18" s="52">
        <v>12</v>
      </c>
      <c r="AO18" s="45">
        <v>11</v>
      </c>
      <c r="AP18" s="52">
        <v>5</v>
      </c>
      <c r="AQ18" s="45">
        <v>3</v>
      </c>
      <c r="AR18" s="46" t="s">
        <v>111</v>
      </c>
      <c r="AS18" s="43">
        <v>2020</v>
      </c>
      <c r="AT18" s="43"/>
      <c r="AU18" s="31"/>
      <c r="AV18" s="62">
        <v>2</v>
      </c>
      <c r="AW18" s="63">
        <v>1</v>
      </c>
      <c r="AX18" s="62">
        <v>10</v>
      </c>
      <c r="AY18" s="63">
        <v>6</v>
      </c>
      <c r="AZ18" s="44">
        <v>1</v>
      </c>
      <c r="BA18" s="45">
        <v>1</v>
      </c>
      <c r="BB18" s="44">
        <v>7</v>
      </c>
      <c r="BC18" s="45">
        <v>4</v>
      </c>
      <c r="BD18" s="52">
        <v>50</v>
      </c>
      <c r="BE18" s="45">
        <v>33</v>
      </c>
      <c r="BF18" s="44">
        <v>55947</v>
      </c>
      <c r="BG18" s="69">
        <v>37558</v>
      </c>
      <c r="BH18" s="41">
        <v>6.1</v>
      </c>
      <c r="BI18" s="66">
        <v>4.09</v>
      </c>
      <c r="BJ18" s="44">
        <v>27747</v>
      </c>
      <c r="BK18" s="45">
        <v>12404</v>
      </c>
      <c r="BL18" s="44">
        <v>177</v>
      </c>
      <c r="BM18" s="45">
        <v>177</v>
      </c>
      <c r="BN18" s="44">
        <v>27502</v>
      </c>
      <c r="BO18" s="45">
        <v>12159</v>
      </c>
      <c r="BP18" s="44">
        <v>68</v>
      </c>
      <c r="BQ18" s="45">
        <v>68</v>
      </c>
    </row>
    <row r="19" spans="1:69" s="17" customFormat="1" ht="15.6" customHeight="1">
      <c r="A19" s="46" t="s">
        <v>112</v>
      </c>
      <c r="B19" s="43">
        <v>2021</v>
      </c>
      <c r="C19" s="43"/>
      <c r="D19" s="31"/>
      <c r="E19" s="44">
        <v>24825</v>
      </c>
      <c r="F19" s="45">
        <v>11440</v>
      </c>
      <c r="G19" s="44">
        <v>1791</v>
      </c>
      <c r="H19" s="45">
        <v>1051</v>
      </c>
      <c r="I19" s="44">
        <v>621</v>
      </c>
      <c r="J19" s="45">
        <v>367</v>
      </c>
      <c r="K19" s="44">
        <v>1170</v>
      </c>
      <c r="L19" s="45">
        <v>684</v>
      </c>
      <c r="M19" s="52">
        <v>10259</v>
      </c>
      <c r="N19" s="45">
        <v>4072</v>
      </c>
      <c r="O19" s="52">
        <v>9029</v>
      </c>
      <c r="P19" s="45">
        <v>3478</v>
      </c>
      <c r="Q19" s="52">
        <v>1230</v>
      </c>
      <c r="R19" s="45">
        <v>594</v>
      </c>
      <c r="S19" s="52">
        <v>6284</v>
      </c>
      <c r="T19" s="45">
        <v>2699</v>
      </c>
      <c r="U19" s="52">
        <v>1260</v>
      </c>
      <c r="V19" s="45">
        <v>532</v>
      </c>
      <c r="W19" s="46" t="s">
        <v>112</v>
      </c>
      <c r="X19" s="43">
        <v>2021</v>
      </c>
      <c r="Y19" s="31"/>
      <c r="Z19" s="44">
        <v>630</v>
      </c>
      <c r="AA19" s="45">
        <v>238</v>
      </c>
      <c r="AB19" s="44">
        <v>1634</v>
      </c>
      <c r="AC19" s="45">
        <v>1055</v>
      </c>
      <c r="AD19" s="44">
        <v>27</v>
      </c>
      <c r="AE19" s="45">
        <v>25</v>
      </c>
      <c r="AF19" s="52">
        <v>231</v>
      </c>
      <c r="AG19" s="45">
        <v>144</v>
      </c>
      <c r="AH19" s="52">
        <v>2609</v>
      </c>
      <c r="AI19" s="45">
        <v>1565</v>
      </c>
      <c r="AJ19" s="52">
        <v>24</v>
      </c>
      <c r="AK19" s="45">
        <v>17</v>
      </c>
      <c r="AL19" s="52">
        <v>1</v>
      </c>
      <c r="AM19" s="57">
        <v>0</v>
      </c>
      <c r="AN19" s="52">
        <v>2</v>
      </c>
      <c r="AO19" s="45">
        <v>2</v>
      </c>
      <c r="AP19" s="52">
        <v>5</v>
      </c>
      <c r="AQ19" s="57">
        <v>0</v>
      </c>
      <c r="AR19" s="46" t="s">
        <v>112</v>
      </c>
      <c r="AS19" s="43">
        <v>2021</v>
      </c>
      <c r="AT19" s="43"/>
      <c r="AU19" s="31"/>
      <c r="AV19" s="62">
        <v>4</v>
      </c>
      <c r="AW19" s="63">
        <v>3</v>
      </c>
      <c r="AX19" s="62">
        <v>7</v>
      </c>
      <c r="AY19" s="63">
        <v>3</v>
      </c>
      <c r="AZ19" s="44">
        <v>2</v>
      </c>
      <c r="BA19" s="45">
        <v>2</v>
      </c>
      <c r="BB19" s="44">
        <v>9</v>
      </c>
      <c r="BC19" s="45">
        <v>4</v>
      </c>
      <c r="BD19" s="52">
        <v>46</v>
      </c>
      <c r="BE19" s="45">
        <v>28</v>
      </c>
      <c r="BF19" s="44">
        <v>96668</v>
      </c>
      <c r="BG19" s="69">
        <v>80617</v>
      </c>
      <c r="BH19" s="41">
        <v>10.54</v>
      </c>
      <c r="BI19" s="66">
        <v>8.7899999999999991</v>
      </c>
      <c r="BJ19" s="44">
        <v>24811</v>
      </c>
      <c r="BK19" s="45">
        <v>11411</v>
      </c>
      <c r="BL19" s="44">
        <v>70</v>
      </c>
      <c r="BM19" s="45">
        <v>70</v>
      </c>
      <c r="BN19" s="44">
        <v>24667</v>
      </c>
      <c r="BO19" s="45">
        <v>11267</v>
      </c>
      <c r="BP19" s="44">
        <v>74</v>
      </c>
      <c r="BQ19" s="45">
        <v>74</v>
      </c>
    </row>
    <row r="20" spans="1:69" s="17" customFormat="1" ht="15.6" customHeight="1">
      <c r="A20" s="46" t="s">
        <v>113</v>
      </c>
      <c r="B20" s="43">
        <v>2022</v>
      </c>
      <c r="C20" s="43"/>
      <c r="D20" s="31"/>
      <c r="E20" s="44">
        <v>23319</v>
      </c>
      <c r="F20" s="45">
        <v>10501</v>
      </c>
      <c r="G20" s="44">
        <v>1642</v>
      </c>
      <c r="H20" s="45">
        <v>945</v>
      </c>
      <c r="I20" s="44">
        <v>548</v>
      </c>
      <c r="J20" s="45">
        <v>321</v>
      </c>
      <c r="K20" s="44">
        <v>1094</v>
      </c>
      <c r="L20" s="45">
        <v>624</v>
      </c>
      <c r="M20" s="52">
        <v>10184</v>
      </c>
      <c r="N20" s="45">
        <v>3911</v>
      </c>
      <c r="O20" s="52">
        <v>8850</v>
      </c>
      <c r="P20" s="45">
        <v>3316</v>
      </c>
      <c r="Q20" s="52">
        <v>1334</v>
      </c>
      <c r="R20" s="45">
        <v>595</v>
      </c>
      <c r="S20" s="52">
        <v>5353</v>
      </c>
      <c r="T20" s="45">
        <v>2243</v>
      </c>
      <c r="U20" s="52">
        <v>1079</v>
      </c>
      <c r="V20" s="45">
        <v>412</v>
      </c>
      <c r="W20" s="46" t="s">
        <v>113</v>
      </c>
      <c r="X20" s="43">
        <v>2022</v>
      </c>
      <c r="Y20" s="31"/>
      <c r="Z20" s="44">
        <v>535</v>
      </c>
      <c r="AA20" s="45">
        <v>255</v>
      </c>
      <c r="AB20" s="44">
        <v>1692</v>
      </c>
      <c r="AC20" s="45">
        <v>996</v>
      </c>
      <c r="AD20" s="44">
        <v>18</v>
      </c>
      <c r="AE20" s="45">
        <v>15</v>
      </c>
      <c r="AF20" s="52">
        <v>248</v>
      </c>
      <c r="AG20" s="45">
        <v>173</v>
      </c>
      <c r="AH20" s="52">
        <v>2450</v>
      </c>
      <c r="AI20" s="45">
        <v>1469</v>
      </c>
      <c r="AJ20" s="52">
        <v>27</v>
      </c>
      <c r="AK20" s="45">
        <v>22</v>
      </c>
      <c r="AL20" s="56">
        <v>0</v>
      </c>
      <c r="AM20" s="57">
        <v>0</v>
      </c>
      <c r="AN20" s="52">
        <v>11</v>
      </c>
      <c r="AO20" s="45">
        <v>6</v>
      </c>
      <c r="AP20" s="52">
        <v>3</v>
      </c>
      <c r="AQ20" s="45">
        <v>1</v>
      </c>
      <c r="AR20" s="46" t="s">
        <v>113</v>
      </c>
      <c r="AS20" s="43">
        <v>2022</v>
      </c>
      <c r="AT20" s="43"/>
      <c r="AU20" s="31"/>
      <c r="AV20" s="62">
        <v>2</v>
      </c>
      <c r="AW20" s="63">
        <v>1</v>
      </c>
      <c r="AX20" s="62">
        <v>8</v>
      </c>
      <c r="AY20" s="63">
        <v>8</v>
      </c>
      <c r="AZ20" s="44">
        <v>1</v>
      </c>
      <c r="BA20" s="45">
        <v>1</v>
      </c>
      <c r="BB20" s="44">
        <v>14</v>
      </c>
      <c r="BC20" s="45">
        <v>10</v>
      </c>
      <c r="BD20" s="52">
        <v>52</v>
      </c>
      <c r="BE20" s="45">
        <v>33</v>
      </c>
      <c r="BF20" s="44">
        <v>46530</v>
      </c>
      <c r="BG20" s="69">
        <v>31284</v>
      </c>
      <c r="BH20" s="41">
        <v>5.0599999999999996</v>
      </c>
      <c r="BI20" s="66">
        <v>3.4</v>
      </c>
      <c r="BJ20" s="44">
        <v>23217</v>
      </c>
      <c r="BK20" s="45">
        <v>10485</v>
      </c>
      <c r="BL20" s="44">
        <v>34</v>
      </c>
      <c r="BM20" s="45">
        <v>34</v>
      </c>
      <c r="BN20" s="44">
        <v>23081</v>
      </c>
      <c r="BO20" s="45">
        <v>10349</v>
      </c>
      <c r="BP20" s="44">
        <v>102</v>
      </c>
      <c r="BQ20" s="45">
        <v>102</v>
      </c>
    </row>
    <row r="21" spans="1:69" s="17" customFormat="1" ht="15.6" customHeight="1">
      <c r="A21" s="46" t="s">
        <v>114</v>
      </c>
      <c r="B21" s="43">
        <v>2023</v>
      </c>
      <c r="C21" s="43"/>
      <c r="D21" s="31"/>
      <c r="E21" s="44">
        <v>25731</v>
      </c>
      <c r="F21" s="45">
        <v>10127</v>
      </c>
      <c r="G21" s="44">
        <v>1808</v>
      </c>
      <c r="H21" s="45">
        <v>988</v>
      </c>
      <c r="I21" s="44">
        <v>410</v>
      </c>
      <c r="J21" s="45">
        <v>235</v>
      </c>
      <c r="K21" s="44">
        <v>1398</v>
      </c>
      <c r="L21" s="45">
        <v>753</v>
      </c>
      <c r="M21" s="52">
        <v>10815</v>
      </c>
      <c r="N21" s="45">
        <v>3525</v>
      </c>
      <c r="O21" s="52">
        <v>9367</v>
      </c>
      <c r="P21" s="45">
        <v>2944</v>
      </c>
      <c r="Q21" s="52">
        <v>1448</v>
      </c>
      <c r="R21" s="45">
        <v>581</v>
      </c>
      <c r="S21" s="52">
        <v>6238</v>
      </c>
      <c r="T21" s="45">
        <v>2289</v>
      </c>
      <c r="U21" s="52">
        <v>1184</v>
      </c>
      <c r="V21" s="45">
        <v>353</v>
      </c>
      <c r="W21" s="46" t="s">
        <v>114</v>
      </c>
      <c r="X21" s="43">
        <v>2023</v>
      </c>
      <c r="Y21" s="31"/>
      <c r="Z21" s="44">
        <v>522</v>
      </c>
      <c r="AA21" s="45">
        <v>202</v>
      </c>
      <c r="AB21" s="44">
        <v>1814</v>
      </c>
      <c r="AC21" s="45">
        <v>1042</v>
      </c>
      <c r="AD21" s="44">
        <v>17</v>
      </c>
      <c r="AE21" s="45">
        <v>14</v>
      </c>
      <c r="AF21" s="52">
        <v>309</v>
      </c>
      <c r="AG21" s="45">
        <v>197</v>
      </c>
      <c r="AH21" s="52">
        <v>2896</v>
      </c>
      <c r="AI21" s="45">
        <v>1425</v>
      </c>
      <c r="AJ21" s="52">
        <v>25</v>
      </c>
      <c r="AK21" s="45">
        <v>23</v>
      </c>
      <c r="AL21" s="52">
        <v>1</v>
      </c>
      <c r="AM21" s="57">
        <v>0</v>
      </c>
      <c r="AN21" s="52">
        <v>12</v>
      </c>
      <c r="AO21" s="45">
        <v>9</v>
      </c>
      <c r="AP21" s="52">
        <v>6</v>
      </c>
      <c r="AQ21" s="45">
        <v>2</v>
      </c>
      <c r="AR21" s="46" t="s">
        <v>114</v>
      </c>
      <c r="AS21" s="43">
        <v>2023</v>
      </c>
      <c r="AT21" s="43"/>
      <c r="AU21" s="31"/>
      <c r="AV21" s="62">
        <v>3</v>
      </c>
      <c r="AW21" s="63">
        <v>3</v>
      </c>
      <c r="AX21" s="62">
        <v>26</v>
      </c>
      <c r="AY21" s="63">
        <v>19</v>
      </c>
      <c r="AZ21" s="44">
        <v>1</v>
      </c>
      <c r="BA21" s="57">
        <v>0</v>
      </c>
      <c r="BB21" s="44">
        <v>8</v>
      </c>
      <c r="BC21" s="45">
        <v>7</v>
      </c>
      <c r="BD21" s="52">
        <v>46</v>
      </c>
      <c r="BE21" s="45">
        <v>29</v>
      </c>
      <c r="BF21" s="44">
        <v>137050</v>
      </c>
      <c r="BG21" s="69">
        <v>118667</v>
      </c>
      <c r="BH21" s="41">
        <v>14.73</v>
      </c>
      <c r="BI21" s="66">
        <v>12.75</v>
      </c>
      <c r="BJ21" s="44">
        <v>25642</v>
      </c>
      <c r="BK21" s="45">
        <v>10138</v>
      </c>
      <c r="BL21" s="44">
        <v>67</v>
      </c>
      <c r="BM21" s="45">
        <v>67</v>
      </c>
      <c r="BN21" s="44">
        <v>25452</v>
      </c>
      <c r="BO21" s="45">
        <v>9948</v>
      </c>
      <c r="BP21" s="44">
        <v>123</v>
      </c>
      <c r="BQ21" s="45">
        <v>123</v>
      </c>
    </row>
    <row r="22" spans="1:69" s="17" customFormat="1" ht="15.6" customHeight="1">
      <c r="A22" s="46" t="s">
        <v>115</v>
      </c>
      <c r="B22" s="43">
        <v>2024</v>
      </c>
      <c r="C22" s="43"/>
      <c r="D22" s="31"/>
      <c r="E22" s="44">
        <v>27419</v>
      </c>
      <c r="F22" s="45">
        <v>9685</v>
      </c>
      <c r="G22" s="44">
        <v>1914</v>
      </c>
      <c r="H22" s="45">
        <v>953</v>
      </c>
      <c r="I22" s="44">
        <v>418</v>
      </c>
      <c r="J22" s="45">
        <v>237</v>
      </c>
      <c r="K22" s="44">
        <v>1496</v>
      </c>
      <c r="L22" s="45">
        <v>716</v>
      </c>
      <c r="M22" s="52">
        <v>11315</v>
      </c>
      <c r="N22" s="45">
        <v>3309</v>
      </c>
      <c r="O22" s="52">
        <v>9669</v>
      </c>
      <c r="P22" s="45">
        <v>2732</v>
      </c>
      <c r="Q22" s="52">
        <v>1646</v>
      </c>
      <c r="R22" s="45">
        <v>577</v>
      </c>
      <c r="S22" s="52">
        <v>6738</v>
      </c>
      <c r="T22" s="45">
        <v>2270</v>
      </c>
      <c r="U22" s="52">
        <v>1282</v>
      </c>
      <c r="V22" s="45">
        <v>370</v>
      </c>
      <c r="W22" s="46" t="s">
        <v>115</v>
      </c>
      <c r="X22" s="43">
        <v>2024</v>
      </c>
      <c r="Y22" s="31"/>
      <c r="Z22" s="44">
        <v>719</v>
      </c>
      <c r="AA22" s="45">
        <v>244</v>
      </c>
      <c r="AB22" s="44">
        <v>1709</v>
      </c>
      <c r="AC22" s="45">
        <v>919</v>
      </c>
      <c r="AD22" s="44">
        <v>13</v>
      </c>
      <c r="AE22" s="45">
        <v>11</v>
      </c>
      <c r="AF22" s="52">
        <v>288</v>
      </c>
      <c r="AG22" s="45">
        <v>128</v>
      </c>
      <c r="AH22" s="52">
        <v>3296</v>
      </c>
      <c r="AI22" s="45">
        <v>1386</v>
      </c>
      <c r="AJ22" s="52">
        <v>30</v>
      </c>
      <c r="AK22" s="45">
        <v>20</v>
      </c>
      <c r="AL22" s="56">
        <v>0</v>
      </c>
      <c r="AM22" s="57">
        <v>0</v>
      </c>
      <c r="AN22" s="52">
        <v>9</v>
      </c>
      <c r="AO22" s="45">
        <v>5</v>
      </c>
      <c r="AP22" s="52">
        <v>12</v>
      </c>
      <c r="AQ22" s="45">
        <v>7</v>
      </c>
      <c r="AR22" s="46" t="s">
        <v>115</v>
      </c>
      <c r="AS22" s="43">
        <v>2024</v>
      </c>
      <c r="AT22" s="43"/>
      <c r="AU22" s="31"/>
      <c r="AV22" s="62">
        <v>1</v>
      </c>
      <c r="AW22" s="63">
        <v>1</v>
      </c>
      <c r="AX22" s="62">
        <v>11</v>
      </c>
      <c r="AY22" s="63">
        <v>6</v>
      </c>
      <c r="AZ22" s="44">
        <v>3</v>
      </c>
      <c r="BA22" s="45">
        <v>2</v>
      </c>
      <c r="BB22" s="44">
        <v>20</v>
      </c>
      <c r="BC22" s="45">
        <v>11</v>
      </c>
      <c r="BD22" s="52">
        <v>59</v>
      </c>
      <c r="BE22" s="45">
        <v>43</v>
      </c>
      <c r="BF22" s="44">
        <v>38766</v>
      </c>
      <c r="BG22" s="69">
        <v>17825</v>
      </c>
      <c r="BH22" s="41">
        <v>4.13</v>
      </c>
      <c r="BI22" s="66">
        <v>1.9</v>
      </c>
      <c r="BJ22" s="44">
        <v>27278</v>
      </c>
      <c r="BK22" s="45">
        <v>9735</v>
      </c>
      <c r="BL22" s="44">
        <v>37</v>
      </c>
      <c r="BM22" s="45">
        <v>37</v>
      </c>
      <c r="BN22" s="44">
        <v>27097</v>
      </c>
      <c r="BO22" s="45">
        <v>9554</v>
      </c>
      <c r="BP22" s="44">
        <v>144</v>
      </c>
      <c r="BQ22" s="45">
        <v>144</v>
      </c>
    </row>
    <row r="23" spans="1:69" s="17" customFormat="1" ht="15.6" customHeight="1">
      <c r="A23" s="46" t="s">
        <v>116</v>
      </c>
      <c r="B23" s="43" t="s">
        <v>89</v>
      </c>
      <c r="C23" s="43"/>
      <c r="D23" s="31"/>
      <c r="E23" s="44">
        <v>2196</v>
      </c>
      <c r="F23" s="45">
        <v>756</v>
      </c>
      <c r="G23" s="44">
        <v>133</v>
      </c>
      <c r="H23" s="45">
        <v>64</v>
      </c>
      <c r="I23" s="44">
        <v>36</v>
      </c>
      <c r="J23" s="45">
        <v>20</v>
      </c>
      <c r="K23" s="44">
        <v>97</v>
      </c>
      <c r="L23" s="45">
        <v>44</v>
      </c>
      <c r="M23" s="52">
        <v>939</v>
      </c>
      <c r="N23" s="45">
        <v>269</v>
      </c>
      <c r="O23" s="52">
        <v>788</v>
      </c>
      <c r="P23" s="45">
        <v>226</v>
      </c>
      <c r="Q23" s="52">
        <v>151</v>
      </c>
      <c r="R23" s="45">
        <v>43</v>
      </c>
      <c r="S23" s="52">
        <v>528</v>
      </c>
      <c r="T23" s="45">
        <v>170</v>
      </c>
      <c r="U23" s="52">
        <v>109</v>
      </c>
      <c r="V23" s="45">
        <v>29</v>
      </c>
      <c r="W23" s="46" t="s">
        <v>116</v>
      </c>
      <c r="X23" s="43" t="s">
        <v>89</v>
      </c>
      <c r="Y23" s="31"/>
      <c r="Z23" s="44">
        <v>61</v>
      </c>
      <c r="AA23" s="45">
        <v>28</v>
      </c>
      <c r="AB23" s="44">
        <v>136</v>
      </c>
      <c r="AC23" s="45">
        <v>73</v>
      </c>
      <c r="AD23" s="44">
        <v>2</v>
      </c>
      <c r="AE23" s="45">
        <v>2</v>
      </c>
      <c r="AF23" s="52">
        <v>17</v>
      </c>
      <c r="AG23" s="45">
        <v>9</v>
      </c>
      <c r="AH23" s="52">
        <v>264</v>
      </c>
      <c r="AI23" s="45">
        <v>107</v>
      </c>
      <c r="AJ23" s="52">
        <v>2</v>
      </c>
      <c r="AK23" s="45">
        <v>1</v>
      </c>
      <c r="AL23" s="56">
        <v>0</v>
      </c>
      <c r="AM23" s="57">
        <v>0</v>
      </c>
      <c r="AN23" s="56">
        <v>0</v>
      </c>
      <c r="AO23" s="57">
        <v>0</v>
      </c>
      <c r="AP23" s="52">
        <v>2</v>
      </c>
      <c r="AQ23" s="45">
        <v>1</v>
      </c>
      <c r="AR23" s="46" t="s">
        <v>116</v>
      </c>
      <c r="AS23" s="43" t="s">
        <v>89</v>
      </c>
      <c r="AT23" s="43"/>
      <c r="AU23" s="31"/>
      <c r="AV23" s="60">
        <v>0</v>
      </c>
      <c r="AW23" s="61">
        <v>0</v>
      </c>
      <c r="AX23" s="60">
        <v>0</v>
      </c>
      <c r="AY23" s="61">
        <v>0</v>
      </c>
      <c r="AZ23" s="55">
        <v>0</v>
      </c>
      <c r="BA23" s="57">
        <v>0</v>
      </c>
      <c r="BB23" s="44">
        <v>1</v>
      </c>
      <c r="BC23" s="45">
        <v>1</v>
      </c>
      <c r="BD23" s="52">
        <v>2</v>
      </c>
      <c r="BE23" s="45">
        <v>2</v>
      </c>
      <c r="BF23" s="44">
        <v>2943</v>
      </c>
      <c r="BG23" s="69">
        <v>1170</v>
      </c>
      <c r="BH23" s="41">
        <v>0.31</v>
      </c>
      <c r="BI23" s="66">
        <v>0.12</v>
      </c>
      <c r="BJ23" s="44">
        <v>2106</v>
      </c>
      <c r="BK23" s="45">
        <v>720</v>
      </c>
      <c r="BL23" s="44">
        <v>1</v>
      </c>
      <c r="BM23" s="45">
        <v>1</v>
      </c>
      <c r="BN23" s="44">
        <v>2087</v>
      </c>
      <c r="BO23" s="45">
        <v>701</v>
      </c>
      <c r="BP23" s="44">
        <v>18</v>
      </c>
      <c r="BQ23" s="45">
        <v>18</v>
      </c>
    </row>
    <row r="24" spans="1:69" s="17" customFormat="1" ht="15.6" customHeight="1">
      <c r="A24" s="46" t="s">
        <v>117</v>
      </c>
      <c r="B24" s="43" t="s">
        <v>90</v>
      </c>
      <c r="C24" s="43"/>
      <c r="D24" s="31"/>
      <c r="E24" s="44">
        <v>2291</v>
      </c>
      <c r="F24" s="45">
        <v>843</v>
      </c>
      <c r="G24" s="44">
        <v>149</v>
      </c>
      <c r="H24" s="45">
        <v>77</v>
      </c>
      <c r="I24" s="44">
        <v>37</v>
      </c>
      <c r="J24" s="45">
        <v>19</v>
      </c>
      <c r="K24" s="44">
        <v>112</v>
      </c>
      <c r="L24" s="45">
        <v>58</v>
      </c>
      <c r="M24" s="52">
        <v>930</v>
      </c>
      <c r="N24" s="45">
        <v>298</v>
      </c>
      <c r="O24" s="52">
        <v>792</v>
      </c>
      <c r="P24" s="45">
        <v>240</v>
      </c>
      <c r="Q24" s="52">
        <v>138</v>
      </c>
      <c r="R24" s="45">
        <v>58</v>
      </c>
      <c r="S24" s="52">
        <v>549</v>
      </c>
      <c r="T24" s="45">
        <v>179</v>
      </c>
      <c r="U24" s="52">
        <v>125</v>
      </c>
      <c r="V24" s="45">
        <v>32</v>
      </c>
      <c r="W24" s="46" t="s">
        <v>117</v>
      </c>
      <c r="X24" s="43" t="s">
        <v>90</v>
      </c>
      <c r="Y24" s="31"/>
      <c r="Z24" s="44">
        <v>67</v>
      </c>
      <c r="AA24" s="45">
        <v>24</v>
      </c>
      <c r="AB24" s="44">
        <v>134</v>
      </c>
      <c r="AC24" s="45">
        <v>76</v>
      </c>
      <c r="AD24" s="55">
        <v>0</v>
      </c>
      <c r="AE24" s="57">
        <v>0</v>
      </c>
      <c r="AF24" s="52">
        <v>33</v>
      </c>
      <c r="AG24" s="45">
        <v>12</v>
      </c>
      <c r="AH24" s="52">
        <v>292</v>
      </c>
      <c r="AI24" s="45">
        <v>135</v>
      </c>
      <c r="AJ24" s="52">
        <v>2</v>
      </c>
      <c r="AK24" s="45">
        <v>2</v>
      </c>
      <c r="AL24" s="56">
        <v>0</v>
      </c>
      <c r="AM24" s="57">
        <v>0</v>
      </c>
      <c r="AN24" s="52">
        <v>2</v>
      </c>
      <c r="AO24" s="45">
        <v>1</v>
      </c>
      <c r="AP24" s="56">
        <v>0</v>
      </c>
      <c r="AQ24" s="57">
        <v>0</v>
      </c>
      <c r="AR24" s="46" t="s">
        <v>117</v>
      </c>
      <c r="AS24" s="43" t="s">
        <v>90</v>
      </c>
      <c r="AT24" s="43"/>
      <c r="AU24" s="31"/>
      <c r="AV24" s="60">
        <v>0</v>
      </c>
      <c r="AW24" s="61">
        <v>0</v>
      </c>
      <c r="AX24" s="62">
        <v>1</v>
      </c>
      <c r="AY24" s="61">
        <v>0</v>
      </c>
      <c r="AZ24" s="55">
        <v>0</v>
      </c>
      <c r="BA24" s="57">
        <v>0</v>
      </c>
      <c r="BB24" s="44">
        <v>3</v>
      </c>
      <c r="BC24" s="45">
        <v>3</v>
      </c>
      <c r="BD24" s="52">
        <v>4</v>
      </c>
      <c r="BE24" s="45">
        <v>4</v>
      </c>
      <c r="BF24" s="44">
        <v>3492</v>
      </c>
      <c r="BG24" s="69">
        <v>1755</v>
      </c>
      <c r="BH24" s="41">
        <v>0.37</v>
      </c>
      <c r="BI24" s="66">
        <v>0.19</v>
      </c>
      <c r="BJ24" s="44">
        <v>2341</v>
      </c>
      <c r="BK24" s="45">
        <v>850</v>
      </c>
      <c r="BL24" s="44">
        <v>3</v>
      </c>
      <c r="BM24" s="45">
        <v>3</v>
      </c>
      <c r="BN24" s="44">
        <v>2325</v>
      </c>
      <c r="BO24" s="45">
        <v>834</v>
      </c>
      <c r="BP24" s="44">
        <v>13</v>
      </c>
      <c r="BQ24" s="45">
        <v>13</v>
      </c>
    </row>
    <row r="25" spans="1:69" s="17" customFormat="1" ht="15.6" customHeight="1">
      <c r="A25" s="46" t="s">
        <v>118</v>
      </c>
      <c r="B25" s="43" t="s">
        <v>91</v>
      </c>
      <c r="C25" s="43"/>
      <c r="D25" s="31"/>
      <c r="E25" s="44">
        <v>2375</v>
      </c>
      <c r="F25" s="45">
        <v>832</v>
      </c>
      <c r="G25" s="44">
        <v>160</v>
      </c>
      <c r="H25" s="45">
        <v>70</v>
      </c>
      <c r="I25" s="44">
        <v>36</v>
      </c>
      <c r="J25" s="45">
        <v>17</v>
      </c>
      <c r="K25" s="44">
        <v>124</v>
      </c>
      <c r="L25" s="45">
        <v>53</v>
      </c>
      <c r="M25" s="52">
        <v>968</v>
      </c>
      <c r="N25" s="45">
        <v>281</v>
      </c>
      <c r="O25" s="52">
        <v>815</v>
      </c>
      <c r="P25" s="45">
        <v>223</v>
      </c>
      <c r="Q25" s="52">
        <v>153</v>
      </c>
      <c r="R25" s="45">
        <v>58</v>
      </c>
      <c r="S25" s="52">
        <v>603</v>
      </c>
      <c r="T25" s="45">
        <v>218</v>
      </c>
      <c r="U25" s="52">
        <v>122</v>
      </c>
      <c r="V25" s="45">
        <v>32</v>
      </c>
      <c r="W25" s="46" t="s">
        <v>118</v>
      </c>
      <c r="X25" s="43" t="s">
        <v>91</v>
      </c>
      <c r="Y25" s="31"/>
      <c r="Z25" s="44">
        <v>75</v>
      </c>
      <c r="AA25" s="45">
        <v>16</v>
      </c>
      <c r="AB25" s="44">
        <v>150</v>
      </c>
      <c r="AC25" s="45">
        <v>84</v>
      </c>
      <c r="AD25" s="44">
        <v>2</v>
      </c>
      <c r="AE25" s="45">
        <v>2</v>
      </c>
      <c r="AF25" s="52">
        <v>30</v>
      </c>
      <c r="AG25" s="45">
        <v>10</v>
      </c>
      <c r="AH25" s="52">
        <v>256</v>
      </c>
      <c r="AI25" s="45">
        <v>114</v>
      </c>
      <c r="AJ25" s="52">
        <v>1</v>
      </c>
      <c r="AK25" s="45">
        <v>1</v>
      </c>
      <c r="AL25" s="56">
        <v>0</v>
      </c>
      <c r="AM25" s="57">
        <v>0</v>
      </c>
      <c r="AN25" s="56">
        <v>0</v>
      </c>
      <c r="AO25" s="57">
        <v>0</v>
      </c>
      <c r="AP25" s="52">
        <v>1</v>
      </c>
      <c r="AQ25" s="45">
        <v>1</v>
      </c>
      <c r="AR25" s="46" t="s">
        <v>118</v>
      </c>
      <c r="AS25" s="43" t="s">
        <v>91</v>
      </c>
      <c r="AT25" s="43"/>
      <c r="AU25" s="31"/>
      <c r="AV25" s="60">
        <v>0</v>
      </c>
      <c r="AW25" s="61">
        <v>0</v>
      </c>
      <c r="AX25" s="60">
        <v>0</v>
      </c>
      <c r="AY25" s="61">
        <v>0</v>
      </c>
      <c r="AZ25" s="55">
        <v>0</v>
      </c>
      <c r="BA25" s="57">
        <v>0</v>
      </c>
      <c r="BB25" s="55">
        <v>0</v>
      </c>
      <c r="BC25" s="57">
        <v>0</v>
      </c>
      <c r="BD25" s="52">
        <v>7</v>
      </c>
      <c r="BE25" s="45">
        <v>3</v>
      </c>
      <c r="BF25" s="44">
        <v>5215</v>
      </c>
      <c r="BG25" s="69">
        <v>3472</v>
      </c>
      <c r="BH25" s="41">
        <v>0.55000000000000004</v>
      </c>
      <c r="BI25" s="66">
        <v>0.37</v>
      </c>
      <c r="BJ25" s="44">
        <v>2443</v>
      </c>
      <c r="BK25" s="45">
        <v>907</v>
      </c>
      <c r="BL25" s="44">
        <v>3</v>
      </c>
      <c r="BM25" s="45">
        <v>3</v>
      </c>
      <c r="BN25" s="44">
        <v>2421</v>
      </c>
      <c r="BO25" s="45">
        <v>885</v>
      </c>
      <c r="BP25" s="44">
        <v>19</v>
      </c>
      <c r="BQ25" s="45">
        <v>19</v>
      </c>
    </row>
    <row r="26" spans="1:69" s="17" customFormat="1" ht="15.6" customHeight="1">
      <c r="A26" s="46" t="s">
        <v>119</v>
      </c>
      <c r="B26" s="43" t="s">
        <v>92</v>
      </c>
      <c r="C26" s="43"/>
      <c r="D26" s="31"/>
      <c r="E26" s="44">
        <v>2256</v>
      </c>
      <c r="F26" s="45">
        <v>783</v>
      </c>
      <c r="G26" s="44">
        <v>174</v>
      </c>
      <c r="H26" s="45">
        <v>79</v>
      </c>
      <c r="I26" s="44">
        <v>34</v>
      </c>
      <c r="J26" s="45">
        <v>24</v>
      </c>
      <c r="K26" s="44">
        <v>140</v>
      </c>
      <c r="L26" s="45">
        <v>55</v>
      </c>
      <c r="M26" s="52">
        <v>921</v>
      </c>
      <c r="N26" s="45">
        <v>269</v>
      </c>
      <c r="O26" s="52">
        <v>787</v>
      </c>
      <c r="P26" s="45">
        <v>229</v>
      </c>
      <c r="Q26" s="52">
        <v>134</v>
      </c>
      <c r="R26" s="45">
        <v>40</v>
      </c>
      <c r="S26" s="52">
        <v>542</v>
      </c>
      <c r="T26" s="45">
        <v>166</v>
      </c>
      <c r="U26" s="52">
        <v>123</v>
      </c>
      <c r="V26" s="45">
        <v>41</v>
      </c>
      <c r="W26" s="46" t="s">
        <v>119</v>
      </c>
      <c r="X26" s="43" t="s">
        <v>92</v>
      </c>
      <c r="Y26" s="31"/>
      <c r="Z26" s="44">
        <v>65</v>
      </c>
      <c r="AA26" s="45">
        <v>18</v>
      </c>
      <c r="AB26" s="44">
        <v>146</v>
      </c>
      <c r="AC26" s="45">
        <v>75</v>
      </c>
      <c r="AD26" s="44">
        <v>1</v>
      </c>
      <c r="AE26" s="57">
        <v>0</v>
      </c>
      <c r="AF26" s="52">
        <v>22</v>
      </c>
      <c r="AG26" s="45">
        <v>12</v>
      </c>
      <c r="AH26" s="52">
        <v>247</v>
      </c>
      <c r="AI26" s="45">
        <v>113</v>
      </c>
      <c r="AJ26" s="52">
        <v>5</v>
      </c>
      <c r="AK26" s="45">
        <v>2</v>
      </c>
      <c r="AL26" s="56">
        <v>0</v>
      </c>
      <c r="AM26" s="57">
        <v>0</v>
      </c>
      <c r="AN26" s="56">
        <v>0</v>
      </c>
      <c r="AO26" s="57">
        <v>0</v>
      </c>
      <c r="AP26" s="56">
        <v>0</v>
      </c>
      <c r="AQ26" s="57">
        <v>0</v>
      </c>
      <c r="AR26" s="46" t="s">
        <v>119</v>
      </c>
      <c r="AS26" s="43" t="s">
        <v>92</v>
      </c>
      <c r="AT26" s="43"/>
      <c r="AU26" s="31"/>
      <c r="AV26" s="60">
        <v>0</v>
      </c>
      <c r="AW26" s="61">
        <v>0</v>
      </c>
      <c r="AX26" s="60">
        <v>0</v>
      </c>
      <c r="AY26" s="61">
        <v>0</v>
      </c>
      <c r="AZ26" s="44">
        <v>1</v>
      </c>
      <c r="BA26" s="45">
        <v>1</v>
      </c>
      <c r="BB26" s="44">
        <v>3</v>
      </c>
      <c r="BC26" s="45">
        <v>2</v>
      </c>
      <c r="BD26" s="52">
        <v>6</v>
      </c>
      <c r="BE26" s="45">
        <v>5</v>
      </c>
      <c r="BF26" s="44">
        <v>2885</v>
      </c>
      <c r="BG26" s="69">
        <v>1096</v>
      </c>
      <c r="BH26" s="41">
        <v>0.31</v>
      </c>
      <c r="BI26" s="66">
        <v>0.12</v>
      </c>
      <c r="BJ26" s="44">
        <v>2191</v>
      </c>
      <c r="BK26" s="45">
        <v>781</v>
      </c>
      <c r="BL26" s="44">
        <v>10</v>
      </c>
      <c r="BM26" s="45">
        <v>10</v>
      </c>
      <c r="BN26" s="44">
        <v>2166</v>
      </c>
      <c r="BO26" s="45">
        <v>756</v>
      </c>
      <c r="BP26" s="44">
        <v>15</v>
      </c>
      <c r="BQ26" s="45">
        <v>15</v>
      </c>
    </row>
    <row r="27" spans="1:69" s="17" customFormat="1" ht="15.6" customHeight="1">
      <c r="A27" s="46" t="s">
        <v>120</v>
      </c>
      <c r="B27" s="43" t="s">
        <v>93</v>
      </c>
      <c r="C27" s="43"/>
      <c r="D27" s="31"/>
      <c r="E27" s="44">
        <v>2061</v>
      </c>
      <c r="F27" s="45">
        <v>725</v>
      </c>
      <c r="G27" s="44">
        <v>167</v>
      </c>
      <c r="H27" s="45">
        <v>87</v>
      </c>
      <c r="I27" s="44">
        <v>25</v>
      </c>
      <c r="J27" s="45">
        <v>20</v>
      </c>
      <c r="K27" s="44">
        <v>142</v>
      </c>
      <c r="L27" s="45">
        <v>67</v>
      </c>
      <c r="M27" s="52">
        <v>845</v>
      </c>
      <c r="N27" s="45">
        <v>208</v>
      </c>
      <c r="O27" s="52">
        <v>750</v>
      </c>
      <c r="P27" s="45">
        <v>182</v>
      </c>
      <c r="Q27" s="52">
        <v>95</v>
      </c>
      <c r="R27" s="45">
        <v>26</v>
      </c>
      <c r="S27" s="52">
        <v>519</v>
      </c>
      <c r="T27" s="45">
        <v>186</v>
      </c>
      <c r="U27" s="52">
        <v>100</v>
      </c>
      <c r="V27" s="45">
        <v>28</v>
      </c>
      <c r="W27" s="46" t="s">
        <v>120</v>
      </c>
      <c r="X27" s="43" t="s">
        <v>93</v>
      </c>
      <c r="Y27" s="31"/>
      <c r="Z27" s="44">
        <v>51</v>
      </c>
      <c r="AA27" s="45">
        <v>21</v>
      </c>
      <c r="AB27" s="44">
        <v>133</v>
      </c>
      <c r="AC27" s="45">
        <v>74</v>
      </c>
      <c r="AD27" s="44">
        <v>3</v>
      </c>
      <c r="AE27" s="45">
        <v>2</v>
      </c>
      <c r="AF27" s="52">
        <v>26</v>
      </c>
      <c r="AG27" s="45">
        <v>8</v>
      </c>
      <c r="AH27" s="52">
        <v>203</v>
      </c>
      <c r="AI27" s="45">
        <v>104</v>
      </c>
      <c r="AJ27" s="52">
        <v>2</v>
      </c>
      <c r="AK27" s="45">
        <v>1</v>
      </c>
      <c r="AL27" s="56">
        <v>0</v>
      </c>
      <c r="AM27" s="57">
        <v>0</v>
      </c>
      <c r="AN27" s="56">
        <v>0</v>
      </c>
      <c r="AO27" s="57">
        <v>0</v>
      </c>
      <c r="AP27" s="56">
        <v>0</v>
      </c>
      <c r="AQ27" s="57">
        <v>0</v>
      </c>
      <c r="AR27" s="46" t="s">
        <v>120</v>
      </c>
      <c r="AS27" s="43" t="s">
        <v>93</v>
      </c>
      <c r="AT27" s="43"/>
      <c r="AU27" s="31"/>
      <c r="AV27" s="60">
        <v>0</v>
      </c>
      <c r="AW27" s="61">
        <v>0</v>
      </c>
      <c r="AX27" s="62">
        <v>1</v>
      </c>
      <c r="AY27" s="63">
        <v>1</v>
      </c>
      <c r="AZ27" s="44">
        <v>1</v>
      </c>
      <c r="BA27" s="57">
        <v>0</v>
      </c>
      <c r="BB27" s="44">
        <v>1</v>
      </c>
      <c r="BC27" s="57">
        <v>0</v>
      </c>
      <c r="BD27" s="52">
        <v>9</v>
      </c>
      <c r="BE27" s="45">
        <v>5</v>
      </c>
      <c r="BF27" s="44">
        <v>2645</v>
      </c>
      <c r="BG27" s="69">
        <v>1105</v>
      </c>
      <c r="BH27" s="41">
        <v>0.28000000000000003</v>
      </c>
      <c r="BI27" s="66">
        <v>0.12</v>
      </c>
      <c r="BJ27" s="44">
        <v>2148</v>
      </c>
      <c r="BK27" s="45">
        <v>744</v>
      </c>
      <c r="BL27" s="55">
        <v>0</v>
      </c>
      <c r="BM27" s="57">
        <v>0</v>
      </c>
      <c r="BN27" s="44">
        <v>2135</v>
      </c>
      <c r="BO27" s="45">
        <v>731</v>
      </c>
      <c r="BP27" s="44">
        <v>13</v>
      </c>
      <c r="BQ27" s="45">
        <v>13</v>
      </c>
    </row>
    <row r="28" spans="1:69" s="17" customFormat="1" ht="15.6" customHeight="1">
      <c r="A28" s="46" t="s">
        <v>121</v>
      </c>
      <c r="B28" s="43" t="s">
        <v>94</v>
      </c>
      <c r="C28" s="43"/>
      <c r="D28" s="31"/>
      <c r="E28" s="44">
        <v>2344</v>
      </c>
      <c r="F28" s="45">
        <v>811</v>
      </c>
      <c r="G28" s="44">
        <v>187</v>
      </c>
      <c r="H28" s="45">
        <v>92</v>
      </c>
      <c r="I28" s="44">
        <v>31</v>
      </c>
      <c r="J28" s="45">
        <v>18</v>
      </c>
      <c r="K28" s="44">
        <v>156</v>
      </c>
      <c r="L28" s="45">
        <v>74</v>
      </c>
      <c r="M28" s="52">
        <v>998</v>
      </c>
      <c r="N28" s="45">
        <v>290</v>
      </c>
      <c r="O28" s="52">
        <v>876</v>
      </c>
      <c r="P28" s="45">
        <v>253</v>
      </c>
      <c r="Q28" s="52">
        <v>122</v>
      </c>
      <c r="R28" s="45">
        <v>37</v>
      </c>
      <c r="S28" s="52">
        <v>547</v>
      </c>
      <c r="T28" s="45">
        <v>172</v>
      </c>
      <c r="U28" s="52">
        <v>130</v>
      </c>
      <c r="V28" s="45">
        <v>31</v>
      </c>
      <c r="W28" s="46" t="s">
        <v>121</v>
      </c>
      <c r="X28" s="43" t="s">
        <v>94</v>
      </c>
      <c r="Y28" s="31"/>
      <c r="Z28" s="44">
        <v>66</v>
      </c>
      <c r="AA28" s="45">
        <v>27</v>
      </c>
      <c r="AB28" s="44">
        <v>147</v>
      </c>
      <c r="AC28" s="45">
        <v>75</v>
      </c>
      <c r="AD28" s="55">
        <v>0</v>
      </c>
      <c r="AE28" s="57">
        <v>0</v>
      </c>
      <c r="AF28" s="52">
        <v>18</v>
      </c>
      <c r="AG28" s="45">
        <v>7</v>
      </c>
      <c r="AH28" s="52">
        <v>235</v>
      </c>
      <c r="AI28" s="45">
        <v>106</v>
      </c>
      <c r="AJ28" s="52">
        <v>4</v>
      </c>
      <c r="AK28" s="45">
        <v>3</v>
      </c>
      <c r="AL28" s="56">
        <v>0</v>
      </c>
      <c r="AM28" s="57">
        <v>0</v>
      </c>
      <c r="AN28" s="52">
        <v>2</v>
      </c>
      <c r="AO28" s="45">
        <v>1</v>
      </c>
      <c r="AP28" s="52">
        <v>2</v>
      </c>
      <c r="AQ28" s="45">
        <v>1</v>
      </c>
      <c r="AR28" s="46" t="s">
        <v>121</v>
      </c>
      <c r="AS28" s="43" t="s">
        <v>94</v>
      </c>
      <c r="AT28" s="43"/>
      <c r="AU28" s="31"/>
      <c r="AV28" s="60">
        <v>0</v>
      </c>
      <c r="AW28" s="61">
        <v>0</v>
      </c>
      <c r="AX28" s="62">
        <v>1</v>
      </c>
      <c r="AY28" s="63">
        <v>1</v>
      </c>
      <c r="AZ28" s="55">
        <v>0</v>
      </c>
      <c r="BA28" s="57">
        <v>0</v>
      </c>
      <c r="BB28" s="44">
        <v>1</v>
      </c>
      <c r="BC28" s="57">
        <v>0</v>
      </c>
      <c r="BD28" s="52">
        <v>6</v>
      </c>
      <c r="BE28" s="45">
        <v>5</v>
      </c>
      <c r="BF28" s="44">
        <v>3144</v>
      </c>
      <c r="BG28" s="69">
        <v>1370</v>
      </c>
      <c r="BH28" s="41">
        <v>0.33</v>
      </c>
      <c r="BI28" s="66">
        <v>0.15</v>
      </c>
      <c r="BJ28" s="44">
        <v>2281</v>
      </c>
      <c r="BK28" s="45">
        <v>816</v>
      </c>
      <c r="BL28" s="55">
        <v>0</v>
      </c>
      <c r="BM28" s="57">
        <v>0</v>
      </c>
      <c r="BN28" s="44">
        <v>2269</v>
      </c>
      <c r="BO28" s="45">
        <v>804</v>
      </c>
      <c r="BP28" s="44">
        <v>12</v>
      </c>
      <c r="BQ28" s="45">
        <v>12</v>
      </c>
    </row>
    <row r="29" spans="1:69" s="17" customFormat="1" ht="15.6" customHeight="1">
      <c r="A29" s="46" t="s">
        <v>122</v>
      </c>
      <c r="B29" s="43" t="s">
        <v>95</v>
      </c>
      <c r="C29" s="43"/>
      <c r="D29" s="31"/>
      <c r="E29" s="44">
        <v>2350</v>
      </c>
      <c r="F29" s="45">
        <v>792</v>
      </c>
      <c r="G29" s="44">
        <v>213</v>
      </c>
      <c r="H29" s="45">
        <v>105</v>
      </c>
      <c r="I29" s="44">
        <v>35</v>
      </c>
      <c r="J29" s="45">
        <v>17</v>
      </c>
      <c r="K29" s="44">
        <v>178</v>
      </c>
      <c r="L29" s="45">
        <v>88</v>
      </c>
      <c r="M29" s="52">
        <v>934</v>
      </c>
      <c r="N29" s="45">
        <v>254</v>
      </c>
      <c r="O29" s="52">
        <v>810</v>
      </c>
      <c r="P29" s="45">
        <v>213</v>
      </c>
      <c r="Q29" s="52">
        <v>124</v>
      </c>
      <c r="R29" s="45">
        <v>41</v>
      </c>
      <c r="S29" s="52">
        <v>616</v>
      </c>
      <c r="T29" s="45">
        <v>184</v>
      </c>
      <c r="U29" s="52">
        <v>101</v>
      </c>
      <c r="V29" s="45">
        <v>25</v>
      </c>
      <c r="W29" s="46" t="s">
        <v>122</v>
      </c>
      <c r="X29" s="43" t="s">
        <v>95</v>
      </c>
      <c r="Y29" s="31"/>
      <c r="Z29" s="44">
        <v>57</v>
      </c>
      <c r="AA29" s="45">
        <v>17</v>
      </c>
      <c r="AB29" s="44">
        <v>146</v>
      </c>
      <c r="AC29" s="45">
        <v>79</v>
      </c>
      <c r="AD29" s="44">
        <v>1</v>
      </c>
      <c r="AE29" s="45">
        <v>1</v>
      </c>
      <c r="AF29" s="52">
        <v>15</v>
      </c>
      <c r="AG29" s="45">
        <v>4</v>
      </c>
      <c r="AH29" s="52">
        <v>254</v>
      </c>
      <c r="AI29" s="45">
        <v>119</v>
      </c>
      <c r="AJ29" s="52">
        <v>3</v>
      </c>
      <c r="AK29" s="57">
        <v>0</v>
      </c>
      <c r="AL29" s="56">
        <v>0</v>
      </c>
      <c r="AM29" s="57">
        <v>0</v>
      </c>
      <c r="AN29" s="52">
        <v>1</v>
      </c>
      <c r="AO29" s="45">
        <v>1</v>
      </c>
      <c r="AP29" s="52">
        <v>1</v>
      </c>
      <c r="AQ29" s="57">
        <v>0</v>
      </c>
      <c r="AR29" s="46" t="s">
        <v>122</v>
      </c>
      <c r="AS29" s="43" t="s">
        <v>95</v>
      </c>
      <c r="AT29" s="43"/>
      <c r="AU29" s="31"/>
      <c r="AV29" s="60">
        <v>0</v>
      </c>
      <c r="AW29" s="61">
        <v>0</v>
      </c>
      <c r="AX29" s="62">
        <v>1</v>
      </c>
      <c r="AY29" s="61">
        <v>0</v>
      </c>
      <c r="AZ29" s="55">
        <v>0</v>
      </c>
      <c r="BA29" s="57">
        <v>0</v>
      </c>
      <c r="BB29" s="44">
        <v>3</v>
      </c>
      <c r="BC29" s="45">
        <v>1</v>
      </c>
      <c r="BD29" s="52">
        <v>4</v>
      </c>
      <c r="BE29" s="45">
        <v>2</v>
      </c>
      <c r="BF29" s="44">
        <v>2833</v>
      </c>
      <c r="BG29" s="69">
        <v>1056</v>
      </c>
      <c r="BH29" s="41">
        <v>0.3</v>
      </c>
      <c r="BI29" s="66">
        <v>0.11</v>
      </c>
      <c r="BJ29" s="44">
        <v>2391</v>
      </c>
      <c r="BK29" s="45">
        <v>791</v>
      </c>
      <c r="BL29" s="55">
        <v>0</v>
      </c>
      <c r="BM29" s="57">
        <v>0</v>
      </c>
      <c r="BN29" s="44">
        <v>2384</v>
      </c>
      <c r="BO29" s="45">
        <v>784</v>
      </c>
      <c r="BP29" s="44">
        <v>7</v>
      </c>
      <c r="BQ29" s="45">
        <v>7</v>
      </c>
    </row>
    <row r="30" spans="1:69" s="17" customFormat="1" ht="15.6" customHeight="1">
      <c r="A30" s="46" t="s">
        <v>123</v>
      </c>
      <c r="B30" s="43">
        <v>2025</v>
      </c>
      <c r="C30" s="43"/>
      <c r="D30" s="31"/>
      <c r="E30" s="44">
        <v>14182</v>
      </c>
      <c r="F30" s="45">
        <v>4796</v>
      </c>
      <c r="G30" s="44">
        <v>1030</v>
      </c>
      <c r="H30" s="45">
        <v>495</v>
      </c>
      <c r="I30" s="44">
        <v>165</v>
      </c>
      <c r="J30" s="45">
        <v>89</v>
      </c>
      <c r="K30" s="44">
        <v>865</v>
      </c>
      <c r="L30" s="45">
        <v>406</v>
      </c>
      <c r="M30" s="52">
        <v>5628</v>
      </c>
      <c r="N30" s="45">
        <v>1571</v>
      </c>
      <c r="O30" s="52">
        <v>4766</v>
      </c>
      <c r="P30" s="45">
        <v>1313</v>
      </c>
      <c r="Q30" s="52">
        <v>862</v>
      </c>
      <c r="R30" s="45">
        <v>258</v>
      </c>
      <c r="S30" s="52">
        <v>3692</v>
      </c>
      <c r="T30" s="45">
        <v>1115</v>
      </c>
      <c r="U30" s="52">
        <v>620</v>
      </c>
      <c r="V30" s="45">
        <v>153</v>
      </c>
      <c r="W30" s="46" t="s">
        <v>123</v>
      </c>
      <c r="X30" s="43">
        <v>2025</v>
      </c>
      <c r="Y30" s="31"/>
      <c r="Z30" s="44">
        <v>384</v>
      </c>
      <c r="AA30" s="45">
        <v>121</v>
      </c>
      <c r="AB30" s="44">
        <v>802</v>
      </c>
      <c r="AC30" s="45">
        <v>421</v>
      </c>
      <c r="AD30" s="44">
        <v>6</v>
      </c>
      <c r="AE30" s="45">
        <v>6</v>
      </c>
      <c r="AF30" s="52">
        <v>174</v>
      </c>
      <c r="AG30" s="45">
        <v>73</v>
      </c>
      <c r="AH30" s="52">
        <v>1748</v>
      </c>
      <c r="AI30" s="45">
        <v>784</v>
      </c>
      <c r="AJ30" s="52">
        <v>20</v>
      </c>
      <c r="AK30" s="45">
        <v>7</v>
      </c>
      <c r="AL30" s="52">
        <v>1</v>
      </c>
      <c r="AM30" s="57">
        <v>0</v>
      </c>
      <c r="AN30" s="52">
        <v>8</v>
      </c>
      <c r="AO30" s="45">
        <v>3</v>
      </c>
      <c r="AP30" s="52">
        <v>2</v>
      </c>
      <c r="AQ30" s="45">
        <v>1</v>
      </c>
      <c r="AR30" s="46" t="s">
        <v>123</v>
      </c>
      <c r="AS30" s="43">
        <v>2025</v>
      </c>
      <c r="AT30" s="43"/>
      <c r="AU30" s="31"/>
      <c r="AV30" s="62">
        <v>4</v>
      </c>
      <c r="AW30" s="63">
        <v>4</v>
      </c>
      <c r="AX30" s="62">
        <v>20</v>
      </c>
      <c r="AY30" s="63">
        <v>12</v>
      </c>
      <c r="AZ30" s="55">
        <v>0</v>
      </c>
      <c r="BA30" s="57">
        <v>0</v>
      </c>
      <c r="BB30" s="44">
        <v>8</v>
      </c>
      <c r="BC30" s="45">
        <v>6</v>
      </c>
      <c r="BD30" s="52">
        <v>35</v>
      </c>
      <c r="BE30" s="45">
        <v>24</v>
      </c>
      <c r="BF30" s="44">
        <v>19584</v>
      </c>
      <c r="BG30" s="69">
        <v>8479</v>
      </c>
      <c r="BH30" s="41">
        <v>2.08</v>
      </c>
      <c r="BI30" s="66">
        <v>0.9</v>
      </c>
      <c r="BJ30" s="44">
        <v>13623</v>
      </c>
      <c r="BK30" s="45">
        <v>4547</v>
      </c>
      <c r="BL30" s="44">
        <v>29</v>
      </c>
      <c r="BM30" s="45">
        <v>29</v>
      </c>
      <c r="BN30" s="44">
        <v>13549</v>
      </c>
      <c r="BO30" s="45">
        <v>4473</v>
      </c>
      <c r="BP30" s="44">
        <v>45</v>
      </c>
      <c r="BQ30" s="45">
        <v>45</v>
      </c>
    </row>
    <row r="31" spans="1:69" s="17" customFormat="1" ht="15.6" customHeight="1">
      <c r="A31" s="46" t="s">
        <v>124</v>
      </c>
      <c r="B31" s="43" t="s">
        <v>96</v>
      </c>
      <c r="C31" s="43"/>
      <c r="D31" s="31"/>
      <c r="E31" s="44">
        <v>1928</v>
      </c>
      <c r="F31" s="45">
        <v>610</v>
      </c>
      <c r="G31" s="44">
        <v>153</v>
      </c>
      <c r="H31" s="45">
        <v>78</v>
      </c>
      <c r="I31" s="44">
        <v>22</v>
      </c>
      <c r="J31" s="45">
        <v>12</v>
      </c>
      <c r="K31" s="44">
        <v>131</v>
      </c>
      <c r="L31" s="45">
        <v>66</v>
      </c>
      <c r="M31" s="52">
        <v>743</v>
      </c>
      <c r="N31" s="45">
        <v>187</v>
      </c>
      <c r="O31" s="52">
        <v>646</v>
      </c>
      <c r="P31" s="45">
        <v>164</v>
      </c>
      <c r="Q31" s="52">
        <v>97</v>
      </c>
      <c r="R31" s="45">
        <v>23</v>
      </c>
      <c r="S31" s="52">
        <v>516</v>
      </c>
      <c r="T31" s="45">
        <v>142</v>
      </c>
      <c r="U31" s="52">
        <v>77</v>
      </c>
      <c r="V31" s="45">
        <v>24</v>
      </c>
      <c r="W31" s="46" t="s">
        <v>124</v>
      </c>
      <c r="X31" s="43" t="s">
        <v>96</v>
      </c>
      <c r="Y31" s="31"/>
      <c r="Z31" s="44">
        <v>33</v>
      </c>
      <c r="AA31" s="45">
        <v>12</v>
      </c>
      <c r="AB31" s="44">
        <v>112</v>
      </c>
      <c r="AC31" s="45">
        <v>46</v>
      </c>
      <c r="AD31" s="55">
        <v>0</v>
      </c>
      <c r="AE31" s="57">
        <v>0</v>
      </c>
      <c r="AF31" s="52">
        <v>19</v>
      </c>
      <c r="AG31" s="45">
        <v>7</v>
      </c>
      <c r="AH31" s="52">
        <v>261</v>
      </c>
      <c r="AI31" s="45">
        <v>109</v>
      </c>
      <c r="AJ31" s="52">
        <v>2</v>
      </c>
      <c r="AK31" s="57">
        <v>0</v>
      </c>
      <c r="AL31" s="56">
        <v>0</v>
      </c>
      <c r="AM31" s="57">
        <v>0</v>
      </c>
      <c r="AN31" s="52">
        <v>2</v>
      </c>
      <c r="AO31" s="45">
        <v>1</v>
      </c>
      <c r="AP31" s="52">
        <v>1</v>
      </c>
      <c r="AQ31" s="45">
        <v>1</v>
      </c>
      <c r="AR31" s="46" t="s">
        <v>124</v>
      </c>
      <c r="AS31" s="43" t="s">
        <v>96</v>
      </c>
      <c r="AT31" s="43"/>
      <c r="AU31" s="31"/>
      <c r="AV31" s="60">
        <v>0</v>
      </c>
      <c r="AW31" s="61">
        <v>0</v>
      </c>
      <c r="AX31" s="62">
        <v>3</v>
      </c>
      <c r="AY31" s="63">
        <v>1</v>
      </c>
      <c r="AZ31" s="55">
        <v>0</v>
      </c>
      <c r="BA31" s="57">
        <v>0</v>
      </c>
      <c r="BB31" s="44">
        <v>1</v>
      </c>
      <c r="BC31" s="57">
        <v>0</v>
      </c>
      <c r="BD31" s="52">
        <v>5</v>
      </c>
      <c r="BE31" s="45">
        <v>2</v>
      </c>
      <c r="BF31" s="44">
        <v>2393</v>
      </c>
      <c r="BG31" s="69">
        <v>878</v>
      </c>
      <c r="BH31" s="41">
        <v>0.25</v>
      </c>
      <c r="BI31" s="66">
        <v>0.09</v>
      </c>
      <c r="BJ31" s="44">
        <v>1888</v>
      </c>
      <c r="BK31" s="45">
        <v>640</v>
      </c>
      <c r="BL31" s="44">
        <v>2</v>
      </c>
      <c r="BM31" s="45">
        <v>2</v>
      </c>
      <c r="BN31" s="44">
        <v>1876</v>
      </c>
      <c r="BO31" s="45">
        <v>628</v>
      </c>
      <c r="BP31" s="44">
        <v>10</v>
      </c>
      <c r="BQ31" s="45">
        <v>10</v>
      </c>
    </row>
    <row r="32" spans="1:69" s="17" customFormat="1" ht="15.6" customHeight="1">
      <c r="A32" s="46" t="s">
        <v>125</v>
      </c>
      <c r="B32" s="43" t="s">
        <v>97</v>
      </c>
      <c r="C32" s="43"/>
      <c r="D32" s="31"/>
      <c r="E32" s="44">
        <v>2410</v>
      </c>
      <c r="F32" s="45">
        <v>816</v>
      </c>
      <c r="G32" s="44">
        <v>159</v>
      </c>
      <c r="H32" s="45">
        <v>67</v>
      </c>
      <c r="I32" s="44">
        <v>23</v>
      </c>
      <c r="J32" s="45">
        <v>9</v>
      </c>
      <c r="K32" s="44">
        <v>136</v>
      </c>
      <c r="L32" s="45">
        <v>58</v>
      </c>
      <c r="M32" s="52">
        <v>962</v>
      </c>
      <c r="N32" s="45">
        <v>257</v>
      </c>
      <c r="O32" s="52">
        <v>826</v>
      </c>
      <c r="P32" s="45">
        <v>216</v>
      </c>
      <c r="Q32" s="52">
        <v>136</v>
      </c>
      <c r="R32" s="45">
        <v>41</v>
      </c>
      <c r="S32" s="52">
        <v>627</v>
      </c>
      <c r="T32" s="45">
        <v>216</v>
      </c>
      <c r="U32" s="52">
        <v>92</v>
      </c>
      <c r="V32" s="45">
        <v>14</v>
      </c>
      <c r="W32" s="46" t="s">
        <v>125</v>
      </c>
      <c r="X32" s="43" t="s">
        <v>97</v>
      </c>
      <c r="Y32" s="31"/>
      <c r="Z32" s="44">
        <v>63</v>
      </c>
      <c r="AA32" s="45">
        <v>12</v>
      </c>
      <c r="AB32" s="44">
        <v>148</v>
      </c>
      <c r="AC32" s="45">
        <v>90</v>
      </c>
      <c r="AD32" s="44">
        <v>1</v>
      </c>
      <c r="AE32" s="45">
        <v>1</v>
      </c>
      <c r="AF32" s="52">
        <v>31</v>
      </c>
      <c r="AG32" s="45">
        <v>8</v>
      </c>
      <c r="AH32" s="52">
        <v>315</v>
      </c>
      <c r="AI32" s="45">
        <v>144</v>
      </c>
      <c r="AJ32" s="52">
        <v>2</v>
      </c>
      <c r="AK32" s="45">
        <v>1</v>
      </c>
      <c r="AL32" s="52">
        <v>1</v>
      </c>
      <c r="AM32" s="57">
        <v>0</v>
      </c>
      <c r="AN32" s="56">
        <v>0</v>
      </c>
      <c r="AO32" s="57">
        <v>0</v>
      </c>
      <c r="AP32" s="56">
        <v>0</v>
      </c>
      <c r="AQ32" s="57">
        <v>0</v>
      </c>
      <c r="AR32" s="46" t="s">
        <v>125</v>
      </c>
      <c r="AS32" s="43" t="s">
        <v>97</v>
      </c>
      <c r="AT32" s="43"/>
      <c r="AU32" s="31"/>
      <c r="AV32" s="62">
        <v>1</v>
      </c>
      <c r="AW32" s="63">
        <v>1</v>
      </c>
      <c r="AX32" s="62">
        <v>4</v>
      </c>
      <c r="AY32" s="63">
        <v>2</v>
      </c>
      <c r="AZ32" s="55">
        <v>0</v>
      </c>
      <c r="BA32" s="57">
        <v>0</v>
      </c>
      <c r="BB32" s="55">
        <v>0</v>
      </c>
      <c r="BC32" s="57">
        <v>0</v>
      </c>
      <c r="BD32" s="52">
        <v>4</v>
      </c>
      <c r="BE32" s="45">
        <v>3</v>
      </c>
      <c r="BF32" s="44">
        <v>3091</v>
      </c>
      <c r="BG32" s="69">
        <v>1218</v>
      </c>
      <c r="BH32" s="41">
        <v>0.33</v>
      </c>
      <c r="BI32" s="66">
        <v>0.13</v>
      </c>
      <c r="BJ32" s="44">
        <v>2158</v>
      </c>
      <c r="BK32" s="45">
        <v>693</v>
      </c>
      <c r="BL32" s="55">
        <v>0</v>
      </c>
      <c r="BM32" s="57">
        <v>0</v>
      </c>
      <c r="BN32" s="44">
        <v>2153</v>
      </c>
      <c r="BO32" s="45">
        <v>688</v>
      </c>
      <c r="BP32" s="44">
        <v>5</v>
      </c>
      <c r="BQ32" s="45">
        <v>5</v>
      </c>
    </row>
    <row r="33" spans="1:69" s="17" customFormat="1" ht="15.6" customHeight="1">
      <c r="A33" s="46" t="s">
        <v>126</v>
      </c>
      <c r="B33" s="43" t="s">
        <v>98</v>
      </c>
      <c r="C33" s="43"/>
      <c r="D33" s="31"/>
      <c r="E33" s="44">
        <v>2503</v>
      </c>
      <c r="F33" s="45">
        <v>862</v>
      </c>
      <c r="G33" s="44">
        <v>192</v>
      </c>
      <c r="H33" s="45">
        <v>88</v>
      </c>
      <c r="I33" s="44">
        <v>30</v>
      </c>
      <c r="J33" s="45">
        <v>16</v>
      </c>
      <c r="K33" s="44">
        <v>162</v>
      </c>
      <c r="L33" s="45">
        <v>72</v>
      </c>
      <c r="M33" s="52">
        <v>984</v>
      </c>
      <c r="N33" s="45">
        <v>279</v>
      </c>
      <c r="O33" s="52">
        <v>812</v>
      </c>
      <c r="P33" s="45">
        <v>227</v>
      </c>
      <c r="Q33" s="52">
        <v>172</v>
      </c>
      <c r="R33" s="45">
        <v>52</v>
      </c>
      <c r="S33" s="52">
        <v>637</v>
      </c>
      <c r="T33" s="45">
        <v>194</v>
      </c>
      <c r="U33" s="52">
        <v>130</v>
      </c>
      <c r="V33" s="45">
        <v>28</v>
      </c>
      <c r="W33" s="46" t="s">
        <v>126</v>
      </c>
      <c r="X33" s="43" t="s">
        <v>98</v>
      </c>
      <c r="Y33" s="31"/>
      <c r="Z33" s="44">
        <v>70</v>
      </c>
      <c r="AA33" s="45">
        <v>25</v>
      </c>
      <c r="AB33" s="44">
        <v>135</v>
      </c>
      <c r="AC33" s="45">
        <v>75</v>
      </c>
      <c r="AD33" s="55">
        <v>0</v>
      </c>
      <c r="AE33" s="57">
        <v>0</v>
      </c>
      <c r="AF33" s="52">
        <v>31</v>
      </c>
      <c r="AG33" s="45">
        <v>11</v>
      </c>
      <c r="AH33" s="52">
        <v>305</v>
      </c>
      <c r="AI33" s="45">
        <v>148</v>
      </c>
      <c r="AJ33" s="52">
        <v>6</v>
      </c>
      <c r="AK33" s="45">
        <v>3</v>
      </c>
      <c r="AL33" s="56">
        <v>0</v>
      </c>
      <c r="AM33" s="57">
        <v>0</v>
      </c>
      <c r="AN33" s="56">
        <v>0</v>
      </c>
      <c r="AO33" s="57">
        <v>0</v>
      </c>
      <c r="AP33" s="56">
        <v>0</v>
      </c>
      <c r="AQ33" s="57">
        <v>0</v>
      </c>
      <c r="AR33" s="46" t="s">
        <v>126</v>
      </c>
      <c r="AS33" s="43" t="s">
        <v>98</v>
      </c>
      <c r="AT33" s="43"/>
      <c r="AU33" s="31"/>
      <c r="AV33" s="62">
        <v>2</v>
      </c>
      <c r="AW33" s="63">
        <v>2</v>
      </c>
      <c r="AX33" s="62">
        <v>4</v>
      </c>
      <c r="AY33" s="63">
        <v>4</v>
      </c>
      <c r="AZ33" s="55">
        <v>0</v>
      </c>
      <c r="BA33" s="57">
        <v>0</v>
      </c>
      <c r="BB33" s="44">
        <v>3</v>
      </c>
      <c r="BC33" s="45">
        <v>3</v>
      </c>
      <c r="BD33" s="52">
        <v>4</v>
      </c>
      <c r="BE33" s="45">
        <v>2</v>
      </c>
      <c r="BF33" s="44">
        <v>3172</v>
      </c>
      <c r="BG33" s="69">
        <v>1233</v>
      </c>
      <c r="BH33" s="41">
        <v>0.34</v>
      </c>
      <c r="BI33" s="66">
        <v>0.13</v>
      </c>
      <c r="BJ33" s="44">
        <v>2456</v>
      </c>
      <c r="BK33" s="45">
        <v>830</v>
      </c>
      <c r="BL33" s="44">
        <v>6</v>
      </c>
      <c r="BM33" s="45">
        <v>6</v>
      </c>
      <c r="BN33" s="44">
        <v>2444</v>
      </c>
      <c r="BO33" s="45">
        <v>818</v>
      </c>
      <c r="BP33" s="44">
        <v>6</v>
      </c>
      <c r="BQ33" s="45">
        <v>6</v>
      </c>
    </row>
    <row r="34" spans="1:69" s="17" customFormat="1" ht="15.6" customHeight="1">
      <c r="A34" s="46" t="s">
        <v>127</v>
      </c>
      <c r="B34" s="43" t="s">
        <v>99</v>
      </c>
      <c r="C34" s="43"/>
      <c r="D34" s="31"/>
      <c r="E34" s="44">
        <v>2366</v>
      </c>
      <c r="F34" s="45">
        <v>820</v>
      </c>
      <c r="G34" s="44">
        <v>175</v>
      </c>
      <c r="H34" s="45">
        <v>99</v>
      </c>
      <c r="I34" s="44">
        <v>27</v>
      </c>
      <c r="J34" s="45">
        <v>15</v>
      </c>
      <c r="K34" s="44">
        <v>148</v>
      </c>
      <c r="L34" s="45">
        <v>84</v>
      </c>
      <c r="M34" s="52">
        <v>962</v>
      </c>
      <c r="N34" s="45">
        <v>272</v>
      </c>
      <c r="O34" s="52">
        <v>800</v>
      </c>
      <c r="P34" s="45">
        <v>223</v>
      </c>
      <c r="Q34" s="52">
        <v>162</v>
      </c>
      <c r="R34" s="45">
        <v>49</v>
      </c>
      <c r="S34" s="52">
        <v>641</v>
      </c>
      <c r="T34" s="45">
        <v>184</v>
      </c>
      <c r="U34" s="52">
        <v>94</v>
      </c>
      <c r="V34" s="45">
        <v>25</v>
      </c>
      <c r="W34" s="46" t="s">
        <v>127</v>
      </c>
      <c r="X34" s="43" t="s">
        <v>99</v>
      </c>
      <c r="Y34" s="31"/>
      <c r="Z34" s="44">
        <v>66</v>
      </c>
      <c r="AA34" s="45">
        <v>25</v>
      </c>
      <c r="AB34" s="44">
        <v>123</v>
      </c>
      <c r="AC34" s="45">
        <v>63</v>
      </c>
      <c r="AD34" s="44">
        <v>2</v>
      </c>
      <c r="AE34" s="45">
        <v>2</v>
      </c>
      <c r="AF34" s="52">
        <v>37</v>
      </c>
      <c r="AG34" s="45">
        <v>18</v>
      </c>
      <c r="AH34" s="52">
        <v>254</v>
      </c>
      <c r="AI34" s="45">
        <v>124</v>
      </c>
      <c r="AJ34" s="56">
        <v>0</v>
      </c>
      <c r="AK34" s="57">
        <v>0</v>
      </c>
      <c r="AL34" s="56">
        <v>0</v>
      </c>
      <c r="AM34" s="57">
        <v>0</v>
      </c>
      <c r="AN34" s="52">
        <v>2</v>
      </c>
      <c r="AO34" s="45">
        <v>2</v>
      </c>
      <c r="AP34" s="52">
        <v>1</v>
      </c>
      <c r="AQ34" s="57">
        <v>0</v>
      </c>
      <c r="AR34" s="46" t="s">
        <v>127</v>
      </c>
      <c r="AS34" s="43" t="s">
        <v>99</v>
      </c>
      <c r="AT34" s="43"/>
      <c r="AU34" s="31"/>
      <c r="AV34" s="62">
        <v>1</v>
      </c>
      <c r="AW34" s="63">
        <v>1</v>
      </c>
      <c r="AX34" s="60">
        <v>0</v>
      </c>
      <c r="AY34" s="61">
        <v>0</v>
      </c>
      <c r="AZ34" s="55">
        <v>0</v>
      </c>
      <c r="BA34" s="57">
        <v>0</v>
      </c>
      <c r="BB34" s="44">
        <v>3</v>
      </c>
      <c r="BC34" s="45">
        <v>2</v>
      </c>
      <c r="BD34" s="52">
        <v>5</v>
      </c>
      <c r="BE34" s="45">
        <v>3</v>
      </c>
      <c r="BF34" s="44">
        <v>2923</v>
      </c>
      <c r="BG34" s="69">
        <v>1111</v>
      </c>
      <c r="BH34" s="41">
        <v>0.31</v>
      </c>
      <c r="BI34" s="66">
        <v>0.12</v>
      </c>
      <c r="BJ34" s="44">
        <v>2347</v>
      </c>
      <c r="BK34" s="45">
        <v>788</v>
      </c>
      <c r="BL34" s="44">
        <v>10</v>
      </c>
      <c r="BM34" s="45">
        <v>10</v>
      </c>
      <c r="BN34" s="44">
        <v>2331</v>
      </c>
      <c r="BO34" s="45">
        <v>772</v>
      </c>
      <c r="BP34" s="44">
        <v>6</v>
      </c>
      <c r="BQ34" s="45">
        <v>6</v>
      </c>
    </row>
    <row r="35" spans="1:69" s="17" customFormat="1" ht="15.6" customHeight="1">
      <c r="A35" s="46" t="s">
        <v>128</v>
      </c>
      <c r="B35" s="43" t="s">
        <v>100</v>
      </c>
      <c r="C35" s="43"/>
      <c r="D35" s="31"/>
      <c r="E35" s="44">
        <v>2473</v>
      </c>
      <c r="F35" s="45">
        <v>863</v>
      </c>
      <c r="G35" s="44">
        <v>198</v>
      </c>
      <c r="H35" s="45">
        <v>92</v>
      </c>
      <c r="I35" s="44">
        <v>34</v>
      </c>
      <c r="J35" s="45">
        <v>18</v>
      </c>
      <c r="K35" s="44">
        <v>164</v>
      </c>
      <c r="L35" s="45">
        <v>74</v>
      </c>
      <c r="M35" s="52">
        <v>979</v>
      </c>
      <c r="N35" s="45">
        <v>292</v>
      </c>
      <c r="O35" s="52">
        <v>838</v>
      </c>
      <c r="P35" s="45">
        <v>253</v>
      </c>
      <c r="Q35" s="52">
        <v>141</v>
      </c>
      <c r="R35" s="45">
        <v>39</v>
      </c>
      <c r="S35" s="52">
        <v>610</v>
      </c>
      <c r="T35" s="45">
        <v>201</v>
      </c>
      <c r="U35" s="52">
        <v>104</v>
      </c>
      <c r="V35" s="45">
        <v>29</v>
      </c>
      <c r="W35" s="46" t="s">
        <v>128</v>
      </c>
      <c r="X35" s="43" t="s">
        <v>100</v>
      </c>
      <c r="Y35" s="31"/>
      <c r="Z35" s="44">
        <v>85</v>
      </c>
      <c r="AA35" s="45">
        <v>20</v>
      </c>
      <c r="AB35" s="44">
        <v>125</v>
      </c>
      <c r="AC35" s="45">
        <v>61</v>
      </c>
      <c r="AD35" s="55">
        <v>0</v>
      </c>
      <c r="AE35" s="57">
        <v>0</v>
      </c>
      <c r="AF35" s="52">
        <v>30</v>
      </c>
      <c r="AG35" s="45">
        <v>18</v>
      </c>
      <c r="AH35" s="52">
        <v>319</v>
      </c>
      <c r="AI35" s="45">
        <v>137</v>
      </c>
      <c r="AJ35" s="52">
        <v>5</v>
      </c>
      <c r="AK35" s="45">
        <v>2</v>
      </c>
      <c r="AL35" s="56">
        <v>0</v>
      </c>
      <c r="AM35" s="57">
        <v>0</v>
      </c>
      <c r="AN35" s="52">
        <v>2</v>
      </c>
      <c r="AO35" s="57">
        <v>0</v>
      </c>
      <c r="AP35" s="56">
        <v>0</v>
      </c>
      <c r="AQ35" s="57">
        <v>0</v>
      </c>
      <c r="AR35" s="46" t="s">
        <v>128</v>
      </c>
      <c r="AS35" s="43" t="s">
        <v>100</v>
      </c>
      <c r="AT35" s="43"/>
      <c r="AU35" s="31"/>
      <c r="AV35" s="60">
        <v>0</v>
      </c>
      <c r="AW35" s="61">
        <v>0</v>
      </c>
      <c r="AX35" s="62">
        <v>7</v>
      </c>
      <c r="AY35" s="63">
        <v>3</v>
      </c>
      <c r="AZ35" s="55">
        <v>0</v>
      </c>
      <c r="BA35" s="57">
        <v>0</v>
      </c>
      <c r="BB35" s="44">
        <v>1</v>
      </c>
      <c r="BC35" s="45">
        <v>1</v>
      </c>
      <c r="BD35" s="52">
        <v>8</v>
      </c>
      <c r="BE35" s="45">
        <v>7</v>
      </c>
      <c r="BF35" s="44">
        <v>4778</v>
      </c>
      <c r="BG35" s="69">
        <v>2822</v>
      </c>
      <c r="BH35" s="41">
        <v>0.51</v>
      </c>
      <c r="BI35" s="66">
        <v>0.3</v>
      </c>
      <c r="BJ35" s="44">
        <v>2315</v>
      </c>
      <c r="BK35" s="45">
        <v>777</v>
      </c>
      <c r="BL35" s="44">
        <v>5</v>
      </c>
      <c r="BM35" s="45">
        <v>5</v>
      </c>
      <c r="BN35" s="44">
        <v>2299</v>
      </c>
      <c r="BO35" s="45">
        <v>761</v>
      </c>
      <c r="BP35" s="44">
        <v>11</v>
      </c>
      <c r="BQ35" s="45">
        <v>11</v>
      </c>
    </row>
    <row r="36" spans="1:69" s="17" customFormat="1" ht="15.6" customHeight="1">
      <c r="A36" s="46" t="s">
        <v>116</v>
      </c>
      <c r="B36" s="43" t="s">
        <v>89</v>
      </c>
      <c r="C36" s="43"/>
      <c r="D36" s="31"/>
      <c r="E36" s="44">
        <v>2502</v>
      </c>
      <c r="F36" s="45">
        <v>825</v>
      </c>
      <c r="G36" s="44">
        <v>153</v>
      </c>
      <c r="H36" s="45">
        <v>71</v>
      </c>
      <c r="I36" s="44">
        <v>29</v>
      </c>
      <c r="J36" s="45">
        <v>19</v>
      </c>
      <c r="K36" s="44">
        <v>124</v>
      </c>
      <c r="L36" s="45">
        <v>52</v>
      </c>
      <c r="M36" s="52">
        <v>998</v>
      </c>
      <c r="N36" s="45">
        <v>284</v>
      </c>
      <c r="O36" s="52">
        <v>844</v>
      </c>
      <c r="P36" s="45">
        <v>230</v>
      </c>
      <c r="Q36" s="52">
        <v>154</v>
      </c>
      <c r="R36" s="45">
        <v>54</v>
      </c>
      <c r="S36" s="52">
        <v>661</v>
      </c>
      <c r="T36" s="45">
        <v>178</v>
      </c>
      <c r="U36" s="52">
        <v>123</v>
      </c>
      <c r="V36" s="45">
        <v>33</v>
      </c>
      <c r="W36" s="46" t="s">
        <v>116</v>
      </c>
      <c r="X36" s="43" t="s">
        <v>89</v>
      </c>
      <c r="Y36" s="31"/>
      <c r="Z36" s="44">
        <v>67</v>
      </c>
      <c r="AA36" s="45">
        <v>27</v>
      </c>
      <c r="AB36" s="44">
        <v>159</v>
      </c>
      <c r="AC36" s="45">
        <v>86</v>
      </c>
      <c r="AD36" s="44">
        <v>3</v>
      </c>
      <c r="AE36" s="45">
        <v>3</v>
      </c>
      <c r="AF36" s="52">
        <v>26</v>
      </c>
      <c r="AG36" s="45">
        <v>11</v>
      </c>
      <c r="AH36" s="52">
        <v>294</v>
      </c>
      <c r="AI36" s="45">
        <v>122</v>
      </c>
      <c r="AJ36" s="52">
        <v>5</v>
      </c>
      <c r="AK36" s="45">
        <v>1</v>
      </c>
      <c r="AL36" s="56">
        <v>0</v>
      </c>
      <c r="AM36" s="57">
        <v>0</v>
      </c>
      <c r="AN36" s="52">
        <v>2</v>
      </c>
      <c r="AO36" s="57">
        <v>0</v>
      </c>
      <c r="AP36" s="56">
        <v>0</v>
      </c>
      <c r="AQ36" s="57">
        <v>0</v>
      </c>
      <c r="AR36" s="46" t="s">
        <v>116</v>
      </c>
      <c r="AS36" s="43" t="s">
        <v>89</v>
      </c>
      <c r="AT36" s="43"/>
      <c r="AU36" s="31"/>
      <c r="AV36" s="60">
        <v>0</v>
      </c>
      <c r="AW36" s="61">
        <v>0</v>
      </c>
      <c r="AX36" s="62">
        <v>2</v>
      </c>
      <c r="AY36" s="63">
        <v>2</v>
      </c>
      <c r="AZ36" s="55">
        <v>0</v>
      </c>
      <c r="BA36" s="57">
        <v>0</v>
      </c>
      <c r="BB36" s="55">
        <v>0</v>
      </c>
      <c r="BC36" s="57">
        <v>0</v>
      </c>
      <c r="BD36" s="52">
        <v>9</v>
      </c>
      <c r="BE36" s="45">
        <v>7</v>
      </c>
      <c r="BF36" s="44">
        <v>3227</v>
      </c>
      <c r="BG36" s="69">
        <v>1217</v>
      </c>
      <c r="BH36" s="41">
        <v>0.34</v>
      </c>
      <c r="BI36" s="66">
        <v>0.13</v>
      </c>
      <c r="BJ36" s="44">
        <v>2459</v>
      </c>
      <c r="BK36" s="45">
        <v>819</v>
      </c>
      <c r="BL36" s="44">
        <v>6</v>
      </c>
      <c r="BM36" s="45">
        <v>6</v>
      </c>
      <c r="BN36" s="44">
        <v>2446</v>
      </c>
      <c r="BO36" s="45">
        <v>806</v>
      </c>
      <c r="BP36" s="44">
        <v>7</v>
      </c>
      <c r="BQ36" s="45">
        <v>7</v>
      </c>
    </row>
    <row r="37" spans="1:69" s="17" customFormat="1" ht="26.1" customHeight="1">
      <c r="A37" s="92" t="s">
        <v>7</v>
      </c>
      <c r="B37" s="92"/>
      <c r="C37" s="92"/>
      <c r="D37" s="93"/>
      <c r="E37" s="37">
        <v>1.17</v>
      </c>
      <c r="F37" s="40">
        <v>-4.4000000000000004</v>
      </c>
      <c r="G37" s="40">
        <v>-22.73</v>
      </c>
      <c r="H37" s="40">
        <v>-22.83</v>
      </c>
      <c r="I37" s="40">
        <v>-14.71</v>
      </c>
      <c r="J37" s="40">
        <v>5.56</v>
      </c>
      <c r="K37" s="40">
        <v>-24.39</v>
      </c>
      <c r="L37" s="40">
        <v>-29.73</v>
      </c>
      <c r="M37" s="48">
        <v>1.94</v>
      </c>
      <c r="N37" s="50">
        <v>-2.74</v>
      </c>
      <c r="O37" s="48">
        <v>0.72</v>
      </c>
      <c r="P37" s="50">
        <v>-9.09</v>
      </c>
      <c r="Q37" s="48">
        <v>9.2200000000000006</v>
      </c>
      <c r="R37" s="50">
        <v>38.46</v>
      </c>
      <c r="S37" s="48">
        <v>8.36</v>
      </c>
      <c r="T37" s="50">
        <v>-11.44</v>
      </c>
      <c r="U37" s="48">
        <v>18.27</v>
      </c>
      <c r="V37" s="50">
        <v>13.79</v>
      </c>
      <c r="W37" s="92" t="s">
        <v>7</v>
      </c>
      <c r="X37" s="92"/>
      <c r="Y37" s="93"/>
      <c r="Z37" s="37">
        <v>-21.18</v>
      </c>
      <c r="AA37" s="40">
        <v>35</v>
      </c>
      <c r="AB37" s="40">
        <v>27.2</v>
      </c>
      <c r="AC37" s="40">
        <v>40.98</v>
      </c>
      <c r="AD37" s="40" t="s">
        <v>129</v>
      </c>
      <c r="AE37" s="40" t="s">
        <v>129</v>
      </c>
      <c r="AF37" s="53">
        <v>-13.33</v>
      </c>
      <c r="AG37" s="40">
        <v>-38.89</v>
      </c>
      <c r="AH37" s="48">
        <v>-7.84</v>
      </c>
      <c r="AI37" s="50">
        <v>-10.95</v>
      </c>
      <c r="AJ37" s="58">
        <v>0</v>
      </c>
      <c r="AK37" s="50">
        <v>-50</v>
      </c>
      <c r="AL37" s="48" t="s">
        <v>129</v>
      </c>
      <c r="AM37" s="50" t="s">
        <v>129</v>
      </c>
      <c r="AN37" s="58">
        <v>0</v>
      </c>
      <c r="AO37" s="50" t="s">
        <v>129</v>
      </c>
      <c r="AP37" s="48" t="s">
        <v>129</v>
      </c>
      <c r="AQ37" s="50" t="s">
        <v>129</v>
      </c>
      <c r="AR37" s="92" t="s">
        <v>7</v>
      </c>
      <c r="AS37" s="92"/>
      <c r="AT37" s="92"/>
      <c r="AU37" s="93"/>
      <c r="AV37" s="50" t="s">
        <v>129</v>
      </c>
      <c r="AW37" s="50" t="s">
        <v>129</v>
      </c>
      <c r="AX37" s="50">
        <v>-71.430000000000007</v>
      </c>
      <c r="AY37" s="50">
        <v>-33.33</v>
      </c>
      <c r="AZ37" s="53" t="s">
        <v>129</v>
      </c>
      <c r="BA37" s="40" t="s">
        <v>129</v>
      </c>
      <c r="BB37" s="40">
        <v>-100</v>
      </c>
      <c r="BC37" s="40">
        <v>-100</v>
      </c>
      <c r="BD37" s="53">
        <v>12.5</v>
      </c>
      <c r="BE37" s="64">
        <v>0</v>
      </c>
      <c r="BF37" s="40">
        <v>-32.46</v>
      </c>
      <c r="BG37" s="40">
        <v>-56.87</v>
      </c>
      <c r="BH37" s="65">
        <v>-0.17</v>
      </c>
      <c r="BI37" s="65">
        <v>-0.17</v>
      </c>
      <c r="BJ37" s="50">
        <v>6.22</v>
      </c>
      <c r="BK37" s="50">
        <v>5.41</v>
      </c>
      <c r="BL37" s="50">
        <v>20</v>
      </c>
      <c r="BM37" s="50">
        <v>20</v>
      </c>
      <c r="BN37" s="50">
        <v>6.39</v>
      </c>
      <c r="BO37" s="50">
        <v>5.91</v>
      </c>
      <c r="BP37" s="50">
        <v>-36.36</v>
      </c>
      <c r="BQ37" s="50">
        <v>-36.36</v>
      </c>
    </row>
    <row r="38" spans="1:69" s="17" customFormat="1" ht="33.950000000000003" customHeight="1">
      <c r="A38" s="92" t="s">
        <v>8</v>
      </c>
      <c r="B38" s="92"/>
      <c r="C38" s="92"/>
      <c r="D38" s="93"/>
      <c r="E38" s="38">
        <v>13.93</v>
      </c>
      <c r="F38" s="41">
        <v>9.1300000000000008</v>
      </c>
      <c r="G38" s="41">
        <v>15.04</v>
      </c>
      <c r="H38" s="41">
        <v>10.94</v>
      </c>
      <c r="I38" s="41">
        <v>-19.440000000000001</v>
      </c>
      <c r="J38" s="41">
        <v>-5</v>
      </c>
      <c r="K38" s="41">
        <v>27.84</v>
      </c>
      <c r="L38" s="41">
        <v>18.18</v>
      </c>
      <c r="M38" s="49">
        <v>6.28</v>
      </c>
      <c r="N38" s="51">
        <v>5.58</v>
      </c>
      <c r="O38" s="51">
        <v>7.11</v>
      </c>
      <c r="P38" s="51">
        <v>1.77</v>
      </c>
      <c r="Q38" s="51">
        <v>1.99</v>
      </c>
      <c r="R38" s="51">
        <v>25.58</v>
      </c>
      <c r="S38" s="51">
        <v>25.19</v>
      </c>
      <c r="T38" s="51">
        <v>4.71</v>
      </c>
      <c r="U38" s="51">
        <v>12.84</v>
      </c>
      <c r="V38" s="51">
        <v>13.79</v>
      </c>
      <c r="W38" s="92" t="s">
        <v>8</v>
      </c>
      <c r="X38" s="92"/>
      <c r="Y38" s="93"/>
      <c r="Z38" s="38">
        <v>9.84</v>
      </c>
      <c r="AA38" s="41">
        <v>-3.57</v>
      </c>
      <c r="AB38" s="41">
        <v>16.91</v>
      </c>
      <c r="AC38" s="41">
        <v>17.809999999999999</v>
      </c>
      <c r="AD38" s="41">
        <v>50</v>
      </c>
      <c r="AE38" s="41">
        <v>50</v>
      </c>
      <c r="AF38" s="41">
        <v>52.94</v>
      </c>
      <c r="AG38" s="41">
        <v>22.22</v>
      </c>
      <c r="AH38" s="49">
        <v>11.36</v>
      </c>
      <c r="AI38" s="51">
        <v>14.02</v>
      </c>
      <c r="AJ38" s="51">
        <v>150</v>
      </c>
      <c r="AK38" s="59">
        <v>0</v>
      </c>
      <c r="AL38" s="51" t="s">
        <v>129</v>
      </c>
      <c r="AM38" s="51" t="s">
        <v>129</v>
      </c>
      <c r="AN38" s="51" t="s">
        <v>129</v>
      </c>
      <c r="AO38" s="51" t="s">
        <v>129</v>
      </c>
      <c r="AP38" s="51">
        <v>-100</v>
      </c>
      <c r="AQ38" s="51">
        <v>-100</v>
      </c>
      <c r="AR38" s="92" t="s">
        <v>8</v>
      </c>
      <c r="AS38" s="92"/>
      <c r="AT38" s="92"/>
      <c r="AU38" s="93"/>
      <c r="AV38" s="51" t="s">
        <v>129</v>
      </c>
      <c r="AW38" s="51" t="s">
        <v>129</v>
      </c>
      <c r="AX38" s="51" t="s">
        <v>129</v>
      </c>
      <c r="AY38" s="51" t="s">
        <v>129</v>
      </c>
      <c r="AZ38" s="38" t="s">
        <v>129</v>
      </c>
      <c r="BA38" s="41" t="s">
        <v>129</v>
      </c>
      <c r="BB38" s="41">
        <v>-100</v>
      </c>
      <c r="BC38" s="41">
        <v>-100</v>
      </c>
      <c r="BD38" s="41">
        <v>350</v>
      </c>
      <c r="BE38" s="41">
        <v>250</v>
      </c>
      <c r="BF38" s="41">
        <v>9.65</v>
      </c>
      <c r="BG38" s="41">
        <v>4.0199999999999996</v>
      </c>
      <c r="BH38" s="66">
        <v>0.03</v>
      </c>
      <c r="BI38" s="66">
        <v>0.01</v>
      </c>
      <c r="BJ38" s="51">
        <v>16.760000000000002</v>
      </c>
      <c r="BK38" s="51">
        <v>13.75</v>
      </c>
      <c r="BL38" s="51">
        <v>500</v>
      </c>
      <c r="BM38" s="51">
        <v>500</v>
      </c>
      <c r="BN38" s="51">
        <v>17.2</v>
      </c>
      <c r="BO38" s="51">
        <v>14.98</v>
      </c>
      <c r="BP38" s="51">
        <v>-61.11</v>
      </c>
      <c r="BQ38" s="51">
        <v>-61.11</v>
      </c>
    </row>
    <row r="39" spans="1:69" ht="33.950000000000003" customHeight="1" thickBot="1">
      <c r="A39" s="92" t="s">
        <v>22</v>
      </c>
      <c r="B39" s="92"/>
      <c r="C39" s="92"/>
      <c r="D39" s="93"/>
      <c r="E39" s="39">
        <v>3.2</v>
      </c>
      <c r="F39" s="42">
        <v>-2.1</v>
      </c>
      <c r="G39" s="42">
        <v>19.21</v>
      </c>
      <c r="H39" s="42">
        <v>11.74</v>
      </c>
      <c r="I39" s="42">
        <v>-25</v>
      </c>
      <c r="J39" s="42">
        <v>-27.05</v>
      </c>
      <c r="K39" s="42">
        <v>34.32</v>
      </c>
      <c r="L39" s="39">
        <v>26.48</v>
      </c>
      <c r="M39" s="39">
        <v>-1.59</v>
      </c>
      <c r="N39" s="42">
        <v>-8.07</v>
      </c>
      <c r="O39" s="42">
        <v>-1.51</v>
      </c>
      <c r="P39" s="39">
        <v>-5.68</v>
      </c>
      <c r="Q39" s="42">
        <v>-2.0499999999999998</v>
      </c>
      <c r="R39" s="42">
        <v>-18.61</v>
      </c>
      <c r="S39" s="42">
        <v>9.82</v>
      </c>
      <c r="T39" s="42">
        <v>-4.29</v>
      </c>
      <c r="U39" s="42">
        <v>6.71</v>
      </c>
      <c r="V39" s="42">
        <v>-15.47</v>
      </c>
      <c r="W39" s="92" t="s">
        <v>22</v>
      </c>
      <c r="X39" s="92"/>
      <c r="Y39" s="93"/>
      <c r="Z39" s="39">
        <v>13.61</v>
      </c>
      <c r="AA39" s="54">
        <v>0</v>
      </c>
      <c r="AB39" s="42">
        <v>-5.98</v>
      </c>
      <c r="AC39" s="42">
        <v>-7.68</v>
      </c>
      <c r="AD39" s="54">
        <v>0</v>
      </c>
      <c r="AE39" s="54">
        <v>0</v>
      </c>
      <c r="AF39" s="42">
        <v>20.83</v>
      </c>
      <c r="AG39" s="39">
        <v>-2.67</v>
      </c>
      <c r="AH39" s="39">
        <v>-3.37</v>
      </c>
      <c r="AI39" s="42">
        <v>12.81</v>
      </c>
      <c r="AJ39" s="42">
        <v>53.85</v>
      </c>
      <c r="AK39" s="39">
        <v>-36.36</v>
      </c>
      <c r="AL39" s="42" t="s">
        <v>129</v>
      </c>
      <c r="AM39" s="39" t="s">
        <v>129</v>
      </c>
      <c r="AN39" s="42">
        <v>100</v>
      </c>
      <c r="AO39" s="39">
        <v>50</v>
      </c>
      <c r="AP39" s="39">
        <v>-75</v>
      </c>
      <c r="AQ39" s="39">
        <v>-80</v>
      </c>
      <c r="AR39" s="92" t="s">
        <v>22</v>
      </c>
      <c r="AS39" s="92"/>
      <c r="AT39" s="92"/>
      <c r="AU39" s="93"/>
      <c r="AV39" s="42">
        <v>300</v>
      </c>
      <c r="AW39" s="42">
        <v>300</v>
      </c>
      <c r="AX39" s="42">
        <v>185.71</v>
      </c>
      <c r="AY39" s="42">
        <v>200</v>
      </c>
      <c r="AZ39" s="39">
        <v>-100</v>
      </c>
      <c r="BA39" s="42">
        <v>-100</v>
      </c>
      <c r="BB39" s="42">
        <v>-11.11</v>
      </c>
      <c r="BC39" s="42">
        <v>20</v>
      </c>
      <c r="BD39" s="42">
        <v>52.17</v>
      </c>
      <c r="BE39" s="42">
        <v>26.32</v>
      </c>
      <c r="BF39" s="42">
        <v>5.56</v>
      </c>
      <c r="BG39" s="39">
        <v>6.37</v>
      </c>
      <c r="BH39" s="67">
        <v>0.1</v>
      </c>
      <c r="BI39" s="68">
        <v>0.05</v>
      </c>
      <c r="BJ39" s="42">
        <v>-6.17</v>
      </c>
      <c r="BK39" s="42">
        <v>1.04</v>
      </c>
      <c r="BL39" s="39">
        <v>38.1</v>
      </c>
      <c r="BM39" s="39">
        <v>38.1</v>
      </c>
      <c r="BN39" s="39">
        <v>1.1299999999999999</v>
      </c>
      <c r="BO39" s="39">
        <v>-6.03</v>
      </c>
      <c r="BP39" s="42">
        <v>-30.77</v>
      </c>
      <c r="BQ39" s="42">
        <v>-30.77</v>
      </c>
    </row>
    <row r="40" spans="1:69" ht="15.95" customHeight="1">
      <c r="A40" s="101" t="s">
        <v>2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89" t="s">
        <v>3</v>
      </c>
      <c r="N40" s="90"/>
      <c r="O40" s="90"/>
      <c r="P40" s="90"/>
      <c r="Q40" s="90"/>
      <c r="R40" s="90"/>
      <c r="S40" s="90"/>
      <c r="T40" s="90"/>
      <c r="U40" s="90"/>
      <c r="V40" s="9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94" t="str">
        <f>CONCATENATE(SUBSTITUTE(A46,CHAR(10),CHAR(10)&amp;"　　　　　"))</f>
        <v>附　　註：(1)涉及率(‰) = ( 爭議受理案件涉及人數 ÷ 受僱者 )  × 1,000。 受僱者資料摘自行政院主計總處人力資源調查統計。
　　　　　    涉及率之比較為增減千分點。
　　　　　(2)含以前月份發生爭議之未結案件。</v>
      </c>
      <c r="AS40" s="94"/>
      <c r="AT40" s="94"/>
      <c r="AU40" s="95"/>
      <c r="AV40" s="95"/>
      <c r="AW40" s="95"/>
      <c r="AX40" s="95"/>
      <c r="AY40" s="95"/>
      <c r="AZ40" s="95"/>
      <c r="BA40" s="95"/>
      <c r="BB40" s="95"/>
      <c r="BC40" s="95"/>
      <c r="BD40" s="94" t="str">
        <f>CONCATENATE(SUBSTITUTE(A47,CHAR(10),CHAR(10)&amp;"　　　　"))</f>
        <v>Remark：(1)Involvement rate(‰) = ( Workers involved dispute ÷  Paid employees ) × 1,000, the paid employees figure was on basis of 
　　　　    Manpower Survey. The figures of the involvement rate represent changes in thousand points.
　　　　(2)Unresolving cases occured in the previous  months are included.</v>
      </c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</row>
    <row r="41" spans="1:69" ht="50.1" customHeight="1">
      <c r="A41" s="87" t="str">
        <f>SUBSTITUTE(A44,CHAR(10),CHAR(10)&amp;"　　　　　")</f>
        <v>說　　明：勞資爭議案件包括勞工行政主管機關(構)協商調處及委託民間團體協商調處案件，括弧( )內數字係勞工行政
　　　　　主管機關(構)勞資爭議協商調處案件。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91" t="str">
        <f>SUBSTITUTE(A45,CHAR(10),CHAR(10)&amp;"　　　")</f>
        <v>Note：Statistical series contained the industrial disputes resolved by labor administration agencies or non-governmental organizations,
　　　while the figures in the parentheses covered the industrial disputes resolved by labor administration agencies.</v>
      </c>
      <c r="N41" s="91"/>
      <c r="O41" s="91"/>
      <c r="P41" s="91"/>
      <c r="Q41" s="91"/>
      <c r="R41" s="91"/>
      <c r="S41" s="91"/>
      <c r="T41" s="91"/>
      <c r="U41" s="91"/>
      <c r="V41" s="91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</row>
    <row r="42" spans="1:69" ht="15.95" customHeight="1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spans="1:69" hidden="1">
      <c r="A43" s="18"/>
      <c r="B43" s="28"/>
      <c r="C43" s="28"/>
      <c r="D43" s="28"/>
    </row>
    <row r="44" spans="1:69" ht="157.5" hidden="1">
      <c r="A44" s="36" t="s">
        <v>5</v>
      </c>
    </row>
    <row r="45" spans="1:69" ht="262.5" hidden="1">
      <c r="A45" s="47" t="s">
        <v>4</v>
      </c>
    </row>
    <row r="46" spans="1:69" ht="409.5" hidden="1">
      <c r="A46" s="34" t="s">
        <v>87</v>
      </c>
    </row>
    <row r="47" spans="1:69" ht="409.5" hidden="1">
      <c r="A47" s="33" t="s">
        <v>81</v>
      </c>
    </row>
    <row r="48" spans="1:69" hidden="1">
      <c r="A48" s="22" t="s">
        <v>51</v>
      </c>
    </row>
    <row r="49" spans="1:1" hidden="1">
      <c r="A49" s="22" t="s">
        <v>52</v>
      </c>
    </row>
    <row r="50" spans="1:1" hidden="1">
      <c r="A50" s="22" t="s">
        <v>53</v>
      </c>
    </row>
    <row r="51" spans="1:1" hidden="1">
      <c r="A51" s="22" t="s">
        <v>54</v>
      </c>
    </row>
    <row r="52" spans="1:1" hidden="1"/>
  </sheetData>
  <mergeCells count="103">
    <mergeCell ref="BJ3:BQ3"/>
    <mergeCell ref="BB7:BC7"/>
    <mergeCell ref="AF5:AG6"/>
    <mergeCell ref="BH4:BI6"/>
    <mergeCell ref="AV5:AW6"/>
    <mergeCell ref="S7:T7"/>
    <mergeCell ref="A3:D7"/>
    <mergeCell ref="E3:F5"/>
    <mergeCell ref="W3:Y7"/>
    <mergeCell ref="U7:V7"/>
    <mergeCell ref="G6:H6"/>
    <mergeCell ref="I6:J6"/>
    <mergeCell ref="K6:L6"/>
    <mergeCell ref="G4:L4"/>
    <mergeCell ref="Q7:R7"/>
    <mergeCell ref="E7:F7"/>
    <mergeCell ref="BL6:BM6"/>
    <mergeCell ref="BL7:BM7"/>
    <mergeCell ref="M4:V4"/>
    <mergeCell ref="BF7:BG7"/>
    <mergeCell ref="AJ7:AK7"/>
    <mergeCell ref="AD7:AE7"/>
    <mergeCell ref="Z7:AA7"/>
    <mergeCell ref="AF7:AG7"/>
    <mergeCell ref="BJ7:BK7"/>
    <mergeCell ref="BJ4:BK5"/>
    <mergeCell ref="BN7:BO7"/>
    <mergeCell ref="Z5:AA6"/>
    <mergeCell ref="BP6:BQ6"/>
    <mergeCell ref="AX5:AY6"/>
    <mergeCell ref="BP4:BQ5"/>
    <mergeCell ref="BD7:BE7"/>
    <mergeCell ref="BJ6:BK6"/>
    <mergeCell ref="BN6:BO6"/>
    <mergeCell ref="BN4:BO5"/>
    <mergeCell ref="BH7:BI7"/>
    <mergeCell ref="BP7:BQ7"/>
    <mergeCell ref="BL4:BM5"/>
    <mergeCell ref="AH7:AI7"/>
    <mergeCell ref="Z4:AG4"/>
    <mergeCell ref="BD40:BQ41"/>
    <mergeCell ref="W39:Y39"/>
    <mergeCell ref="A1:L1"/>
    <mergeCell ref="M1:V1"/>
    <mergeCell ref="A37:D37"/>
    <mergeCell ref="A38:D38"/>
    <mergeCell ref="A40:L40"/>
    <mergeCell ref="G7:H7"/>
    <mergeCell ref="I7:J7"/>
    <mergeCell ref="K7:L7"/>
    <mergeCell ref="AR37:AU37"/>
    <mergeCell ref="AX7:AY7"/>
    <mergeCell ref="AV7:AW7"/>
    <mergeCell ref="AH4:AI4"/>
    <mergeCell ref="AJ4:AQ4"/>
    <mergeCell ref="AN7:AO7"/>
    <mergeCell ref="AH5:AI6"/>
    <mergeCell ref="AL5:AM6"/>
    <mergeCell ref="AL7:AM7"/>
    <mergeCell ref="AJ5:AK6"/>
    <mergeCell ref="BD1:BQ1"/>
    <mergeCell ref="AH1:AQ1"/>
    <mergeCell ref="AR1:BC1"/>
    <mergeCell ref="W1:AG1"/>
    <mergeCell ref="AR40:BC41"/>
    <mergeCell ref="AR39:AU39"/>
    <mergeCell ref="AR38:AU38"/>
    <mergeCell ref="S5:T6"/>
    <mergeCell ref="U5:V6"/>
    <mergeCell ref="W37:Y37"/>
    <mergeCell ref="W38:Y38"/>
    <mergeCell ref="AZ7:BA7"/>
    <mergeCell ref="AP7:AQ7"/>
    <mergeCell ref="AN5:AO6"/>
    <mergeCell ref="AR3:AU7"/>
    <mergeCell ref="AP5:AQ6"/>
    <mergeCell ref="M3:V3"/>
    <mergeCell ref="Z3:AG3"/>
    <mergeCell ref="AH3:AQ3"/>
    <mergeCell ref="O7:P7"/>
    <mergeCell ref="AD5:AE6"/>
    <mergeCell ref="M7:N7"/>
    <mergeCell ref="AB5:AC6"/>
    <mergeCell ref="AB7:AC7"/>
    <mergeCell ref="Q6:R6"/>
    <mergeCell ref="A42:L42"/>
    <mergeCell ref="M42:V42"/>
    <mergeCell ref="A41:L41"/>
    <mergeCell ref="M40:V40"/>
    <mergeCell ref="M41:V41"/>
    <mergeCell ref="A39:D39"/>
    <mergeCell ref="AV3:BE3"/>
    <mergeCell ref="AV4:BD4"/>
    <mergeCell ref="BF3:BG4"/>
    <mergeCell ref="BF5:BG5"/>
    <mergeCell ref="BD5:BE6"/>
    <mergeCell ref="AZ5:BA6"/>
    <mergeCell ref="BB5:BC6"/>
    <mergeCell ref="G5:L5"/>
    <mergeCell ref="M5:R5"/>
    <mergeCell ref="M6:N6"/>
    <mergeCell ref="O6:P6"/>
    <mergeCell ref="G3:L3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42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3050</vt:lpstr>
      <vt:lpstr>'3050'!Print_Area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鄭大偉</cp:lastModifiedBy>
  <cp:lastPrinted>2022-05-12T23:54:09Z</cp:lastPrinted>
  <dcterms:created xsi:type="dcterms:W3CDTF">2005-01-26T03:51:16Z</dcterms:created>
  <dcterms:modified xsi:type="dcterms:W3CDTF">2025-08-28T07:46:32Z</dcterms:modified>
</cp:coreProperties>
</file>