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31日上傳NEW\"/>
    </mc:Choice>
  </mc:AlternateContent>
  <xr:revisionPtr revIDLastSave="0" documentId="13_ncr:1_{7015B987-F737-4D75-BADB-CF4EE7F1583F}" xr6:coauthVersionLast="47" xr6:coauthVersionMax="47" xr10:uidLastSave="{00000000-0000-0000-0000-000000000000}"/>
  <bookViews>
    <workbookView xWindow="10515" yWindow="1260" windowWidth="17130" windowHeight="13440" xr2:uid="{00000000-000D-0000-FFFF-FFFF00000000}"/>
  </bookViews>
  <sheets>
    <sheet name="5010" sheetId="1" r:id="rId1"/>
  </sheets>
  <definedNames>
    <definedName name="_xlnm.Print_Area" localSheetId="0">'5010'!$A$1:$U$40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40" i="1" l="1"/>
  <c r="A40" i="1"/>
  <c r="K39" i="1"/>
  <c r="A39" i="1"/>
</calcChain>
</file>

<file path=xl/sharedStrings.xml><?xml version="1.0" encoding="utf-8"?>
<sst xmlns="http://schemas.openxmlformats.org/spreadsheetml/2006/main" count="94" uniqueCount="92">
  <si>
    <t>表 5-1 勞工服務中心服務概況</t>
  </si>
  <si>
    <t>Table 5-1  Counseling Service by Worker Consultation Service Centers</t>
  </si>
  <si>
    <t>資料來源：勞動部勞動福祉退休司。</t>
  </si>
  <si>
    <t>說　　明：91年3月以前資料包括本部及各縣市服務中心案件，91年3月以後資料含本部電話服務中心案件。</t>
  </si>
  <si>
    <t>附　　註：(1)每一案件容有2項以上諮詢種類。
(2)外國人問題包含移工與外國專業人員。</t>
  </si>
  <si>
    <t>Note：By March 2002, statistical series contained the cases dealt by the service centers of the MOL and 
Cities and Counties. Since then, the cases of MOL telephone service centers have been included.</t>
  </si>
  <si>
    <t>Remark：(1)The classification of services permits two or more than offered services for each case.
(2)Foreign labor issues contains foreign workers and foreign workers for special professions of technical assignment.</t>
  </si>
  <si>
    <t>Source：The Department of Employment Welfare and Retirement, MOL.</t>
  </si>
  <si>
    <t>本年累計與上年同期比較(％)
Cumulative change from the same period of last year</t>
  </si>
  <si>
    <t>本月與上月比較(％)
Change from last period</t>
  </si>
  <si>
    <t>本月與上年同月比較(％)
Change from the same period of 
last year</t>
  </si>
  <si>
    <t>單位：件</t>
  </si>
  <si>
    <t>總　計</t>
  </si>
  <si>
    <t>解釋法令
疑　　義</t>
  </si>
  <si>
    <t>申　訴</t>
  </si>
  <si>
    <t>轉　介</t>
  </si>
  <si>
    <t>建　議</t>
  </si>
  <si>
    <t>批　評</t>
  </si>
  <si>
    <t>其　他</t>
  </si>
  <si>
    <t>Grand total</t>
  </si>
  <si>
    <t>Grievances</t>
  </si>
  <si>
    <t>Advices</t>
  </si>
  <si>
    <t>Comments</t>
  </si>
  <si>
    <t>Others</t>
  </si>
  <si>
    <t>Unit：Case</t>
  </si>
  <si>
    <t>工　資</t>
  </si>
  <si>
    <t>工　時</t>
  </si>
  <si>
    <t>僱用管理</t>
  </si>
  <si>
    <t>Wage</t>
  </si>
  <si>
    <t>Working
hours</t>
  </si>
  <si>
    <t>Employment
management</t>
  </si>
  <si>
    <t>Labor
insurance</t>
  </si>
  <si>
    <t>General
issues</t>
  </si>
  <si>
    <r>
      <t>按</t>
    </r>
    <r>
      <rPr>
        <sz val="8.25"/>
        <rFont val="Times New Roman"/>
      </rPr>
      <t xml:space="preserve">   </t>
    </r>
    <r>
      <rPr>
        <sz val="8.25"/>
        <rFont val="新細明體"/>
        <charset val="136"/>
      </rPr>
      <t>服</t>
    </r>
    <r>
      <rPr>
        <sz val="8.25"/>
        <rFont val="Times New Roman"/>
      </rPr>
      <t xml:space="preserve">   </t>
    </r>
    <r>
      <rPr>
        <sz val="8.25"/>
        <rFont val="新細明體"/>
        <charset val="136"/>
      </rPr>
      <t>務</t>
    </r>
    <r>
      <rPr>
        <sz val="8.25"/>
        <rFont val="Times New Roman"/>
      </rPr>
      <t xml:space="preserve">   </t>
    </r>
    <r>
      <rPr>
        <sz val="8.25"/>
        <rFont val="新細明體"/>
        <charset val="136"/>
      </rPr>
      <t>類</t>
    </r>
    <r>
      <rPr>
        <sz val="8.25"/>
        <rFont val="Times New Roman"/>
      </rPr>
      <t xml:space="preserve">   </t>
    </r>
    <r>
      <rPr>
        <sz val="8.25"/>
        <rFont val="新細明體"/>
        <charset val="136"/>
      </rPr>
      <t>別</t>
    </r>
    <r>
      <rPr>
        <sz val="8.25"/>
        <rFont val="Times New Roman"/>
      </rPr>
      <t xml:space="preserve">   </t>
    </r>
    <r>
      <rPr>
        <sz val="8.25"/>
        <rFont val="新細明體"/>
        <charset val="136"/>
      </rPr>
      <t>分　　　Labor service by various  (1)</t>
    </r>
  </si>
  <si>
    <t>年　月　別
Year and month</t>
  </si>
  <si>
    <t>綜合問題</t>
  </si>
  <si>
    <t>按　服　務　性　質　分　　　Counseling service by status</t>
  </si>
  <si>
    <t>職業安全
衛　　生</t>
  </si>
  <si>
    <t>就業與職訓</t>
  </si>
  <si>
    <t>勞動關係</t>
  </si>
  <si>
    <t>Employment 
relations</t>
  </si>
  <si>
    <t>Occupational
safety and 
health</t>
  </si>
  <si>
    <t>Employment
welfare</t>
  </si>
  <si>
    <t>勞動福祉</t>
  </si>
  <si>
    <t>Employment
and vocational
training</t>
  </si>
  <si>
    <t>Gender
equality in
employment</t>
  </si>
  <si>
    <t>Foreign
worker
issues</t>
  </si>
  <si>
    <t>勞動保險</t>
  </si>
  <si>
    <t>外國人
問題 (2)</t>
  </si>
  <si>
    <t>Interpretation 
of Laws and 
Regulations</t>
  </si>
  <si>
    <t>Referrals</t>
  </si>
  <si>
    <t>性別平等
工　　作</t>
  </si>
  <si>
    <t>　　 June</t>
  </si>
  <si>
    <t>　　 July</t>
  </si>
  <si>
    <t>　　 Aug.</t>
  </si>
  <si>
    <t>　　 Sept.</t>
  </si>
  <si>
    <t>　　 Oct.</t>
  </si>
  <si>
    <t>　　 Nov.</t>
  </si>
  <si>
    <t>　　 Dec.</t>
  </si>
  <si>
    <t>　　 Jan.</t>
  </si>
  <si>
    <t>　　 Feb.</t>
  </si>
  <si>
    <t>　　 Mar.</t>
  </si>
  <si>
    <t>　　 Apr.</t>
  </si>
  <si>
    <t>　　 May</t>
  </si>
  <si>
    <t xml:space="preserve"> 99年</t>
  </si>
  <si>
    <t>100年</t>
  </si>
  <si>
    <t>101年</t>
  </si>
  <si>
    <t>102年</t>
  </si>
  <si>
    <t>103年</t>
  </si>
  <si>
    <t>104年</t>
  </si>
  <si>
    <t>105年</t>
  </si>
  <si>
    <t>106年</t>
  </si>
  <si>
    <t>107年</t>
  </si>
  <si>
    <t>108年</t>
  </si>
  <si>
    <t>109年</t>
  </si>
  <si>
    <t>110年</t>
  </si>
  <si>
    <t>111年</t>
  </si>
  <si>
    <t>112年</t>
  </si>
  <si>
    <t>113年</t>
  </si>
  <si>
    <t>　　  6月</t>
  </si>
  <si>
    <t>　　  7月</t>
  </si>
  <si>
    <t>　　  8月</t>
  </si>
  <si>
    <t>　　  9月</t>
  </si>
  <si>
    <t>　　 10月</t>
  </si>
  <si>
    <t>　　 11月</t>
  </si>
  <si>
    <t>　　 12月</t>
  </si>
  <si>
    <t>114年</t>
  </si>
  <si>
    <t>　　  1月</t>
  </si>
  <si>
    <t>　　  2月</t>
  </si>
  <si>
    <t>　　  3月</t>
  </si>
  <si>
    <t>　　  4月</t>
  </si>
  <si>
    <t>　　  5月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</si>
</sst>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0"/>
    <numFmt numFmtId="178" formatCode="##,###,##0"/>
    <numFmt numFmtId="179" formatCode="##,##0.00"/>
    <numFmt numFmtId="180" formatCode="#,###,##0"/>
  </numFmts>
  <fonts count="29">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8.25"/>
      <name val="新細明體"/>
      <charset val="136"/>
    </font>
    <font>
      <sz val="8.5"/>
      <name val="新細明體"/>
      <charset val="136"/>
    </font>
    <font>
      <sz val="8.2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3">
    <fill>
      <patternFill patternType="none"/>
    </fill>
    <fill>
      <patternFill patternType="gray125"/>
    </fill>
    <fill>
      <patternFill patternType="none"/>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indexed="11"/>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indexed="36"/>
      </patternFill>
    </fill>
    <fill>
      <patternFill patternType="solid">
        <fgColor theme="8" tint="0.39997558519241921"/>
        <bgColor indexed="65"/>
      </patternFill>
    </fill>
    <fill>
      <patternFill patternType="solid">
        <fgColor indexed="52"/>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3">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s>
  <cellStyleXfs count="43">
    <xf numFmtId="0" fontId="0" fillId="2" borderId="0">
      <alignment vertical="center"/>
    </xf>
    <xf numFmtId="0" fontId="10" fillId="3" borderId="0" applyNumberFormat="0" applyAlignment="0" applyProtection="0">
      <alignment vertical="center"/>
    </xf>
    <xf numFmtId="0" fontId="10" fillId="4" borderId="0" applyNumberFormat="0" applyAlignment="0" applyProtection="0">
      <alignment vertical="center"/>
    </xf>
    <xf numFmtId="0" fontId="10" fillId="5" borderId="0" applyNumberFormat="0" applyAlignment="0" applyProtection="0">
      <alignment vertical="center"/>
    </xf>
    <xf numFmtId="0" fontId="10" fillId="6" borderId="0" applyNumberFormat="0" applyAlignment="0" applyProtection="0">
      <alignment vertical="center"/>
    </xf>
    <xf numFmtId="0" fontId="10" fillId="7" borderId="0" applyNumberFormat="0" applyAlignment="0" applyProtection="0">
      <alignment vertical="center"/>
    </xf>
    <xf numFmtId="0" fontId="10" fillId="8" borderId="0" applyNumberFormat="0" applyAlignment="0" applyProtection="0">
      <alignment vertical="center"/>
    </xf>
    <xf numFmtId="0" fontId="10" fillId="9" borderId="0" applyNumberFormat="0" applyAlignment="0" applyProtection="0">
      <alignment vertical="center"/>
    </xf>
    <xf numFmtId="0" fontId="10" fillId="10" borderId="0" applyNumberFormat="0" applyAlignment="0" applyProtection="0">
      <alignment vertical="center"/>
    </xf>
    <xf numFmtId="0" fontId="10" fillId="11" borderId="0" applyNumberFormat="0" applyAlignment="0" applyProtection="0">
      <alignment vertical="center"/>
    </xf>
    <xf numFmtId="0" fontId="10" fillId="12" borderId="0" applyNumberFormat="0" applyAlignment="0" applyProtection="0">
      <alignment vertical="center"/>
    </xf>
    <xf numFmtId="0" fontId="10" fillId="13" borderId="0" applyNumberFormat="0" applyAlignment="0" applyProtection="0">
      <alignment vertical="center"/>
    </xf>
    <xf numFmtId="0" fontId="10" fillId="14" borderId="0" applyNumberFormat="0" applyAlignment="0" applyProtection="0">
      <alignment vertical="center"/>
    </xf>
    <xf numFmtId="0" fontId="11" fillId="15" borderId="0" applyNumberFormat="0" applyAlignment="0" applyProtection="0">
      <alignment vertical="center"/>
    </xf>
    <xf numFmtId="0" fontId="11" fillId="16" borderId="0" applyNumberFormat="0" applyAlignment="0" applyProtection="0">
      <alignment vertical="center"/>
    </xf>
    <xf numFmtId="0" fontId="11" fillId="11" borderId="0" applyNumberFormat="0" applyAlignment="0" applyProtection="0">
      <alignment vertical="center"/>
    </xf>
    <xf numFmtId="0" fontId="11" fillId="17" borderId="0" applyNumberFormat="0" applyAlignment="0" applyProtection="0">
      <alignment vertical="center"/>
    </xf>
    <xf numFmtId="0" fontId="11" fillId="18" borderId="0" applyNumberFormat="0" applyAlignment="0" applyProtection="0">
      <alignment vertical="center"/>
    </xf>
    <xf numFmtId="0" fontId="11" fillId="19" borderId="0" applyNumberFormat="0" applyAlignment="0" applyProtection="0">
      <alignment vertical="center"/>
    </xf>
    <xf numFmtId="176" fontId="4" fillId="2" borderId="0" applyFont="0" applyAlignment="0" applyProtection="0">
      <alignment vertical="center"/>
    </xf>
    <xf numFmtId="0" fontId="12" fillId="20" borderId="0" applyNumberFormat="0" applyAlignment="0" applyProtection="0">
      <alignment vertical="center"/>
    </xf>
    <xf numFmtId="0" fontId="13" fillId="2" borderId="1" applyNumberFormat="0" applyAlignment="0" applyProtection="0">
      <alignment vertical="center"/>
    </xf>
    <xf numFmtId="0" fontId="14" fillId="21" borderId="0" applyNumberFormat="0" applyAlignment="0" applyProtection="0">
      <alignment vertical="center"/>
    </xf>
    <xf numFmtId="0" fontId="15" fillId="22" borderId="2" applyNumberFormat="0" applyAlignment="0" applyProtection="0">
      <alignment vertical="center"/>
    </xf>
    <xf numFmtId="0" fontId="16" fillId="2" borderId="3" applyNumberFormat="0" applyAlignment="0" applyProtection="0">
      <alignment vertical="center"/>
    </xf>
    <xf numFmtId="0" fontId="4" fillId="23" borderId="4" applyNumberFormat="0" applyFont="0" applyAlignment="0" applyProtection="0">
      <alignment vertical="center"/>
    </xf>
    <xf numFmtId="0" fontId="17" fillId="2" borderId="0" applyNumberFormat="0" applyAlignment="0" applyProtection="0">
      <alignment vertical="center"/>
    </xf>
    <xf numFmtId="0" fontId="11" fillId="24" borderId="0" applyNumberFormat="0" applyAlignment="0" applyProtection="0">
      <alignment vertical="center"/>
    </xf>
    <xf numFmtId="0" fontId="11" fillId="25" borderId="0" applyNumberFormat="0" applyAlignment="0" applyProtection="0">
      <alignment vertical="center"/>
    </xf>
    <xf numFmtId="0" fontId="11" fillId="26" borderId="0" applyNumberFormat="0" applyAlignment="0" applyProtection="0">
      <alignment vertical="center"/>
    </xf>
    <xf numFmtId="0" fontId="11" fillId="27" borderId="0" applyNumberFormat="0" applyAlignment="0" applyProtection="0">
      <alignment vertical="center"/>
    </xf>
    <xf numFmtId="0" fontId="11" fillId="28" borderId="0" applyNumberFormat="0" applyAlignment="0" applyProtection="0">
      <alignment vertical="center"/>
    </xf>
    <xf numFmtId="0" fontId="11" fillId="29" borderId="0" applyNumberFormat="0" applyAlignment="0" applyProtection="0">
      <alignment vertical="center"/>
    </xf>
    <xf numFmtId="0" fontId="18" fillId="2" borderId="0" applyNumberFormat="0" applyAlignment="0" applyProtection="0">
      <alignment vertical="center"/>
    </xf>
    <xf numFmtId="0" fontId="19" fillId="2" borderId="5" applyNumberFormat="0" applyAlignment="0" applyProtection="0">
      <alignment vertical="center"/>
    </xf>
    <xf numFmtId="0" fontId="20" fillId="2" borderId="6" applyNumberFormat="0" applyAlignment="0" applyProtection="0">
      <alignment vertical="center"/>
    </xf>
    <xf numFmtId="0" fontId="21" fillId="2" borderId="7" applyNumberFormat="0" applyAlignment="0" applyProtection="0">
      <alignment vertical="center"/>
    </xf>
    <xf numFmtId="0" fontId="21" fillId="2" borderId="0" applyNumberFormat="0" applyAlignment="0" applyProtection="0">
      <alignment vertical="center"/>
    </xf>
    <xf numFmtId="0" fontId="22" fillId="30" borderId="2" applyNumberFormat="0" applyAlignment="0" applyProtection="0">
      <alignment vertical="center"/>
    </xf>
    <xf numFmtId="0" fontId="23" fillId="22" borderId="8" applyNumberFormat="0" applyAlignment="0" applyProtection="0">
      <alignment vertical="center"/>
    </xf>
    <xf numFmtId="0" fontId="24" fillId="31" borderId="9" applyNumberFormat="0" applyAlignment="0" applyProtection="0">
      <alignment vertical="center"/>
    </xf>
    <xf numFmtId="0" fontId="25" fillId="32" borderId="0" applyNumberFormat="0" applyAlignment="0" applyProtection="0">
      <alignment vertical="center"/>
    </xf>
    <xf numFmtId="0" fontId="26" fillId="2" borderId="0" applyNumberFormat="0" applyAlignment="0" applyProtection="0">
      <alignment vertical="center"/>
    </xf>
  </cellStyleXfs>
  <cellXfs count="64">
    <xf numFmtId="0" fontId="0" fillId="2" borderId="0" xfId="0" applyNumberFormat="1" applyFont="1" applyFill="1" applyBorder="1" applyAlignment="1" applyProtection="1">
      <alignment vertical="center"/>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49" fontId="6" fillId="2" borderId="11"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xf>
    <xf numFmtId="0" fontId="8" fillId="2" borderId="13"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7" fillId="2" borderId="14"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right"/>
    </xf>
    <xf numFmtId="0" fontId="7" fillId="2" borderId="17" xfId="0" applyNumberFormat="1" applyFont="1" applyFill="1" applyBorder="1" applyAlignment="1" applyProtection="1">
      <alignment horizontal="center" vertical="center" wrapText="1"/>
    </xf>
    <xf numFmtId="0" fontId="8" fillId="2" borderId="18" xfId="0" applyNumberFormat="1" applyFont="1" applyFill="1" applyBorder="1" applyAlignment="1" applyProtection="1">
      <alignment horizontal="center" vertical="center" wrapText="1"/>
    </xf>
    <xf numFmtId="0" fontId="8" fillId="2" borderId="17" xfId="0" applyNumberFormat="1" applyFont="1" applyFill="1" applyBorder="1" applyAlignment="1" applyProtection="1">
      <alignment horizontal="center" vertical="center" wrapText="1"/>
    </xf>
    <xf numFmtId="0" fontId="8" fillId="2" borderId="19"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0" fontId="7" fillId="2" borderId="21" xfId="0" applyNumberFormat="1" applyFont="1" applyFill="1" applyBorder="1" applyAlignment="1" applyProtection="1">
      <alignment horizontal="center" vertical="center" wrapText="1"/>
    </xf>
    <xf numFmtId="0" fontId="7" fillId="2" borderId="18" xfId="0" applyNumberFormat="1" applyFont="1" applyFill="1" applyBorder="1" applyAlignment="1" applyProtection="1">
      <alignment horizontal="center" vertical="center" wrapText="1"/>
    </xf>
    <xf numFmtId="0" fontId="8" fillId="2" borderId="22" xfId="0" applyNumberFormat="1" applyFont="1" applyFill="1" applyBorder="1" applyAlignment="1" applyProtection="1">
      <alignment horizontal="center" vertical="center" wrapText="1"/>
    </xf>
    <xf numFmtId="0" fontId="8" fillId="2" borderId="23" xfId="0" applyNumberFormat="1" applyFont="1" applyFill="1" applyBorder="1" applyAlignment="1" applyProtection="1">
      <alignment horizontal="center" vertical="center" wrapText="1"/>
    </xf>
    <xf numFmtId="0" fontId="8" fillId="2" borderId="24" xfId="0" applyNumberFormat="1" applyFont="1" applyFill="1" applyBorder="1" applyAlignment="1" applyProtection="1">
      <alignment horizontal="center" vertical="center" wrapText="1"/>
    </xf>
    <xf numFmtId="0" fontId="7" fillId="2" borderId="0" xfId="0" applyFont="1" applyAlignment="1">
      <alignment vertical="center" wrapText="1"/>
    </xf>
    <xf numFmtId="0" fontId="7" fillId="2" borderId="0" xfId="0" applyFont="1">
      <alignment vertical="center"/>
    </xf>
    <xf numFmtId="177" fontId="27" fillId="2" borderId="15" xfId="19" applyNumberFormat="1" applyFont="1" applyFill="1" applyBorder="1" applyAlignment="1" applyProtection="1">
      <alignment horizontal="right" vertical="center"/>
    </xf>
    <xf numFmtId="177" fontId="27" fillId="2" borderId="12" xfId="19" applyNumberFormat="1" applyFont="1" applyFill="1" applyBorder="1" applyAlignment="1" applyProtection="1">
      <alignment horizontal="right" vertical="center"/>
    </xf>
    <xf numFmtId="177" fontId="27" fillId="2" borderId="12" xfId="0" applyNumberFormat="1" applyFont="1" applyFill="1" applyBorder="1" applyAlignment="1" applyProtection="1">
      <alignment horizontal="right" vertical="center"/>
    </xf>
    <xf numFmtId="177" fontId="27" fillId="2" borderId="16" xfId="19" applyNumberFormat="1" applyFont="1" applyFill="1" applyBorder="1" applyAlignment="1" applyProtection="1">
      <alignment horizontal="right" vertical="center"/>
    </xf>
    <xf numFmtId="177" fontId="6" fillId="2" borderId="12" xfId="0" applyNumberFormat="1" applyFont="1" applyFill="1" applyBorder="1" applyAlignment="1" applyProtection="1">
      <alignment horizontal="right" vertical="center"/>
    </xf>
    <xf numFmtId="49" fontId="7" fillId="2" borderId="0" xfId="0" applyNumberFormat="1" applyFont="1" applyFill="1" applyBorder="1" applyAlignment="1" applyProtection="1">
      <alignment horizontal="left" vertical="center"/>
    </xf>
    <xf numFmtId="178" fontId="27" fillId="2" borderId="0" xfId="19" applyNumberFormat="1" applyFont="1" applyFill="1" applyBorder="1" applyAlignment="1" applyProtection="1">
      <alignment horizontal="right" vertical="center"/>
    </xf>
    <xf numFmtId="178" fontId="6" fillId="2" borderId="0" xfId="19" applyNumberFormat="1" applyFont="1" applyFill="1" applyBorder="1" applyAlignment="1" applyProtection="1">
      <alignment horizontal="right" vertical="center"/>
    </xf>
    <xf numFmtId="49" fontId="7" fillId="2" borderId="0" xfId="0" applyNumberFormat="1" applyFont="1" applyFill="1" applyBorder="1" applyAlignment="1" applyProtection="1">
      <alignment horizontal="center" vertical="center"/>
    </xf>
    <xf numFmtId="0" fontId="28" fillId="2" borderId="0" xfId="0" applyNumberFormat="1" applyFont="1" applyFill="1" applyBorder="1" applyAlignment="1" applyProtection="1">
      <alignment vertical="center" wrapText="1"/>
    </xf>
    <xf numFmtId="179" fontId="27" fillId="2" borderId="16" xfId="0" applyNumberFormat="1" applyFont="1" applyFill="1" applyBorder="1" applyAlignment="1" applyProtection="1">
      <alignment horizontal="right" vertical="center"/>
    </xf>
    <xf numFmtId="179" fontId="27" fillId="2" borderId="12" xfId="0" applyNumberFormat="1" applyFont="1" applyFill="1" applyBorder="1" applyAlignment="1" applyProtection="1">
      <alignment horizontal="right" vertical="center"/>
    </xf>
    <xf numFmtId="179" fontId="6" fillId="2" borderId="16" xfId="0" applyNumberFormat="1" applyFont="1" applyFill="1" applyBorder="1" applyAlignment="1" applyProtection="1">
      <alignment horizontal="right" vertical="center"/>
    </xf>
    <xf numFmtId="179" fontId="6" fillId="2" borderId="12" xfId="0" applyNumberFormat="1" applyFont="1" applyFill="1" applyBorder="1" applyAlignment="1" applyProtection="1">
      <alignment horizontal="right" vertical="center"/>
    </xf>
    <xf numFmtId="180" fontId="27" fillId="2" borderId="0" xfId="0" applyNumberFormat="1" applyFont="1" applyFill="1" applyBorder="1" applyAlignment="1" applyProtection="1">
      <alignment horizontal="right" vertical="center"/>
    </xf>
    <xf numFmtId="180" fontId="6" fillId="2" borderId="0" xfId="0" applyNumberFormat="1" applyFont="1" applyFill="1" applyBorder="1" applyAlignment="1" applyProtection="1">
      <alignment horizontal="right" vertical="center"/>
    </xf>
    <xf numFmtId="0" fontId="8" fillId="2" borderId="0" xfId="0" applyNumberFormat="1" applyFont="1" applyFill="1" applyBorder="1" applyAlignment="1" applyProtection="1">
      <alignment horizontal="left" vertical="top" wrapText="1"/>
    </xf>
    <xf numFmtId="0" fontId="7" fillId="2" borderId="16" xfId="0" applyNumberFormat="1" applyFont="1" applyFill="1" applyBorder="1" applyAlignment="1" applyProtection="1">
      <alignment horizontal="left" vertical="center" wrapText="1"/>
    </xf>
    <xf numFmtId="0" fontId="7" fillId="2" borderId="25" xfId="0" applyNumberFormat="1" applyFont="1" applyFill="1" applyBorder="1" applyAlignment="1" applyProtection="1">
      <alignment horizontal="left" vertical="center" wrapText="1"/>
    </xf>
    <xf numFmtId="0" fontId="7" fillId="2" borderId="12" xfId="0" applyNumberFormat="1" applyFont="1" applyFill="1" applyBorder="1" applyAlignment="1" applyProtection="1">
      <alignment horizontal="left" vertical="center" wrapText="1"/>
    </xf>
    <xf numFmtId="0" fontId="7" fillId="2" borderId="26" xfId="0" applyNumberFormat="1" applyFont="1" applyFill="1" applyBorder="1" applyAlignment="1" applyProtection="1">
      <alignment horizontal="left" vertical="center" wrapText="1"/>
    </xf>
    <xf numFmtId="0" fontId="7" fillId="2" borderId="27"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left" vertical="top" wrapText="1"/>
    </xf>
    <xf numFmtId="49" fontId="7" fillId="2" borderId="27" xfId="0" applyNumberFormat="1" applyFont="1" applyFill="1" applyBorder="1" applyAlignment="1" applyProtection="1">
      <alignment horizontal="left" vertical="center" wrapText="1"/>
    </xf>
    <xf numFmtId="49" fontId="8" fillId="2" borderId="27" xfId="0" applyNumberFormat="1" applyFont="1" applyFill="1" applyBorder="1" applyAlignment="1" applyProtection="1">
      <alignment horizontal="left" vertical="center" wrapText="1"/>
    </xf>
    <xf numFmtId="0"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xf>
    <xf numFmtId="0" fontId="8" fillId="2" borderId="27" xfId="0" applyNumberFormat="1" applyFont="1" applyFill="1" applyBorder="1" applyAlignment="1" applyProtection="1">
      <alignment horizontal="center" vertical="center" wrapText="1"/>
    </xf>
    <xf numFmtId="0" fontId="8" fillId="2" borderId="28"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center" vertical="center" wrapText="1"/>
    </xf>
    <xf numFmtId="0" fontId="8" fillId="2" borderId="11"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0" fontId="8" fillId="2" borderId="29" xfId="0" applyNumberFormat="1" applyFont="1" applyFill="1" applyBorder="1" applyAlignment="1" applyProtection="1">
      <alignment horizontal="center" vertical="center" wrapText="1"/>
    </xf>
    <xf numFmtId="0" fontId="7" fillId="2" borderId="30" xfId="0" applyNumberFormat="1" applyFont="1" applyFill="1" applyBorder="1" applyAlignment="1" applyProtection="1">
      <alignment horizontal="center" vertical="center" wrapText="1"/>
    </xf>
    <xf numFmtId="0" fontId="8" fillId="2" borderId="31" xfId="0" applyNumberFormat="1" applyFont="1" applyFill="1" applyBorder="1" applyAlignment="1" applyProtection="1">
      <alignment horizontal="center" vertical="center" wrapText="1"/>
    </xf>
    <xf numFmtId="0" fontId="0" fillId="2" borderId="30" xfId="0" applyNumberFormat="1" applyFont="1" applyFill="1" applyBorder="1" applyAlignment="1" applyProtection="1">
      <alignment horizontal="center" vertical="center" wrapText="1"/>
    </xf>
    <xf numFmtId="0" fontId="0" fillId="2" borderId="32" xfId="0" applyNumberFormat="1" applyFont="1" applyFill="1" applyBorder="1" applyAlignment="1" applyProtection="1">
      <alignment horizontal="center"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
  <sheetViews>
    <sheetView tabSelected="1" workbookViewId="0">
      <selection sqref="A1:J1"/>
    </sheetView>
  </sheetViews>
  <sheetFormatPr defaultColWidth="9" defaultRowHeight="16.5" customHeight="1"/>
  <cols>
    <col min="1" max="1" width="9.625" customWidth="1"/>
    <col min="2" max="2" width="7.625" customWidth="1"/>
    <col min="3" max="3" width="2.125" customWidth="1"/>
    <col min="4" max="4" width="9.625" customWidth="1"/>
    <col min="5" max="10" width="9.125" customWidth="1"/>
    <col min="11" max="12" width="6.625" customWidth="1"/>
    <col min="13" max="13" width="8.125" customWidth="1"/>
    <col min="14" max="14" width="7.625" customWidth="1"/>
    <col min="15" max="15" width="8.125" customWidth="1"/>
    <col min="16" max="16" width="7.125" customWidth="1"/>
    <col min="17" max="17" width="8.125" customWidth="1"/>
    <col min="18" max="18" width="9.125" customWidth="1"/>
    <col min="19" max="19" width="7.125" customWidth="1"/>
    <col min="20" max="20" width="8.125" customWidth="1"/>
    <col min="21" max="21" width="6.625" customWidth="1"/>
  </cols>
  <sheetData>
    <row r="1" spans="1:21" ht="32.1" customHeight="1">
      <c r="A1" s="51" t="s">
        <v>0</v>
      </c>
      <c r="B1" s="51"/>
      <c r="C1" s="52"/>
      <c r="D1" s="52"/>
      <c r="E1" s="52"/>
      <c r="F1" s="52"/>
      <c r="G1" s="52"/>
      <c r="H1" s="52"/>
      <c r="I1" s="52"/>
      <c r="J1" s="52"/>
      <c r="K1" s="53" t="s">
        <v>1</v>
      </c>
      <c r="L1" s="52"/>
      <c r="M1" s="52"/>
      <c r="N1" s="52"/>
      <c r="O1" s="52"/>
      <c r="P1" s="52"/>
      <c r="Q1" s="52"/>
      <c r="R1" s="52"/>
      <c r="S1" s="52"/>
      <c r="T1" s="52"/>
      <c r="U1" s="52"/>
    </row>
    <row r="2" spans="1:21" s="5" customFormat="1" ht="32.1" customHeight="1" thickBot="1">
      <c r="A2" s="8"/>
      <c r="B2" s="1"/>
      <c r="C2" s="1"/>
      <c r="D2" s="1"/>
      <c r="E2" s="1"/>
      <c r="F2" s="1"/>
      <c r="G2" s="1"/>
      <c r="H2" s="1"/>
      <c r="I2" s="1"/>
      <c r="J2" s="12" t="s">
        <v>11</v>
      </c>
      <c r="K2" s="6"/>
      <c r="L2" s="2"/>
      <c r="M2" s="2"/>
      <c r="N2" s="2"/>
      <c r="O2" s="2"/>
      <c r="P2" s="2"/>
      <c r="Q2" s="2"/>
      <c r="R2" s="2"/>
      <c r="S2" s="2"/>
      <c r="T2" s="2"/>
      <c r="U2" s="12" t="s">
        <v>24</v>
      </c>
    </row>
    <row r="3" spans="1:21" ht="15.95" customHeight="1">
      <c r="A3" s="54" t="s">
        <v>34</v>
      </c>
      <c r="B3" s="54"/>
      <c r="C3" s="55"/>
      <c r="D3" s="21"/>
      <c r="E3" s="61" t="s">
        <v>36</v>
      </c>
      <c r="F3" s="62"/>
      <c r="G3" s="62"/>
      <c r="H3" s="62"/>
      <c r="I3" s="62"/>
      <c r="J3" s="63"/>
      <c r="K3" s="60" t="s">
        <v>33</v>
      </c>
      <c r="L3" s="60"/>
      <c r="M3" s="60"/>
      <c r="N3" s="60"/>
      <c r="O3" s="60"/>
      <c r="P3" s="60"/>
      <c r="Q3" s="60"/>
      <c r="R3" s="60"/>
      <c r="S3" s="60"/>
      <c r="T3" s="60"/>
      <c r="U3" s="60"/>
    </row>
    <row r="4" spans="1:21" ht="26.1" customHeight="1">
      <c r="A4" s="56"/>
      <c r="B4" s="56"/>
      <c r="C4" s="57"/>
      <c r="D4" s="16" t="s">
        <v>12</v>
      </c>
      <c r="E4" s="15" t="s">
        <v>13</v>
      </c>
      <c r="F4" s="15" t="s">
        <v>14</v>
      </c>
      <c r="G4" s="15" t="s">
        <v>15</v>
      </c>
      <c r="H4" s="15" t="s">
        <v>16</v>
      </c>
      <c r="I4" s="15" t="s">
        <v>17</v>
      </c>
      <c r="J4" s="22" t="s">
        <v>18</v>
      </c>
      <c r="K4" s="11" t="s">
        <v>25</v>
      </c>
      <c r="L4" s="11" t="s">
        <v>26</v>
      </c>
      <c r="M4" s="11" t="s">
        <v>27</v>
      </c>
      <c r="N4" s="11" t="s">
        <v>51</v>
      </c>
      <c r="O4" s="11" t="s">
        <v>37</v>
      </c>
      <c r="P4" s="11" t="s">
        <v>47</v>
      </c>
      <c r="Q4" s="11" t="s">
        <v>43</v>
      </c>
      <c r="R4" s="11" t="s">
        <v>38</v>
      </c>
      <c r="S4" s="13" t="s">
        <v>48</v>
      </c>
      <c r="T4" s="19" t="s">
        <v>39</v>
      </c>
      <c r="U4" s="10" t="s">
        <v>35</v>
      </c>
    </row>
    <row r="5" spans="1:21" ht="38.1" customHeight="1" thickBot="1">
      <c r="A5" s="58"/>
      <c r="B5" s="58"/>
      <c r="C5" s="59"/>
      <c r="D5" s="17" t="s">
        <v>19</v>
      </c>
      <c r="E5" s="14" t="s">
        <v>49</v>
      </c>
      <c r="F5" s="14" t="s">
        <v>20</v>
      </c>
      <c r="G5" s="14" t="s">
        <v>50</v>
      </c>
      <c r="H5" s="9" t="s">
        <v>21</v>
      </c>
      <c r="I5" s="9" t="s">
        <v>22</v>
      </c>
      <c r="J5" s="23" t="s">
        <v>23</v>
      </c>
      <c r="K5" s="20" t="s">
        <v>28</v>
      </c>
      <c r="L5" s="9" t="s">
        <v>29</v>
      </c>
      <c r="M5" s="9" t="s">
        <v>30</v>
      </c>
      <c r="N5" s="9" t="s">
        <v>45</v>
      </c>
      <c r="O5" s="9" t="s">
        <v>41</v>
      </c>
      <c r="P5" s="9" t="s">
        <v>31</v>
      </c>
      <c r="Q5" s="9" t="s">
        <v>42</v>
      </c>
      <c r="R5" s="9" t="s">
        <v>44</v>
      </c>
      <c r="S5" s="9" t="s">
        <v>46</v>
      </c>
      <c r="T5" s="9" t="s">
        <v>40</v>
      </c>
      <c r="U5" s="18" t="s">
        <v>32</v>
      </c>
    </row>
    <row r="6" spans="1:21" s="3" customFormat="1" ht="14.1" customHeight="1">
      <c r="A6" s="34" t="s">
        <v>64</v>
      </c>
      <c r="B6" s="31">
        <v>2010</v>
      </c>
      <c r="C6" s="7"/>
      <c r="D6" s="32">
        <v>637260</v>
      </c>
      <c r="E6" s="32">
        <v>547102</v>
      </c>
      <c r="F6" s="32">
        <v>18775</v>
      </c>
      <c r="G6" s="32">
        <v>17087</v>
      </c>
      <c r="H6" s="32">
        <v>1402</v>
      </c>
      <c r="I6" s="33">
        <v>491</v>
      </c>
      <c r="J6" s="32">
        <v>52403</v>
      </c>
      <c r="K6" s="40">
        <v>77899</v>
      </c>
      <c r="L6" s="41">
        <v>41907</v>
      </c>
      <c r="M6" s="41">
        <v>48773</v>
      </c>
      <c r="N6" s="41">
        <v>10882</v>
      </c>
      <c r="O6" s="41">
        <v>12339</v>
      </c>
      <c r="P6" s="41">
        <v>32409</v>
      </c>
      <c r="Q6" s="41">
        <v>24673</v>
      </c>
      <c r="R6" s="41">
        <v>98978</v>
      </c>
      <c r="S6" s="41">
        <v>270684</v>
      </c>
      <c r="T6" s="41">
        <v>85908</v>
      </c>
      <c r="U6" s="41">
        <v>43095</v>
      </c>
    </row>
    <row r="7" spans="1:21" s="3" customFormat="1" ht="14.1" customHeight="1">
      <c r="A7" s="34" t="s">
        <v>65</v>
      </c>
      <c r="B7" s="31">
        <v>2011</v>
      </c>
      <c r="C7" s="7"/>
      <c r="D7" s="32">
        <v>694642</v>
      </c>
      <c r="E7" s="32">
        <v>607997</v>
      </c>
      <c r="F7" s="32">
        <v>20411</v>
      </c>
      <c r="G7" s="32">
        <v>11439</v>
      </c>
      <c r="H7" s="32">
        <v>1482</v>
      </c>
      <c r="I7" s="33">
        <v>364</v>
      </c>
      <c r="J7" s="32">
        <v>52949</v>
      </c>
      <c r="K7" s="40">
        <v>83037</v>
      </c>
      <c r="L7" s="41">
        <v>58126</v>
      </c>
      <c r="M7" s="41">
        <v>50201</v>
      </c>
      <c r="N7" s="41">
        <v>13635</v>
      </c>
      <c r="O7" s="41">
        <v>17346</v>
      </c>
      <c r="P7" s="41">
        <v>33225</v>
      </c>
      <c r="Q7" s="41">
        <v>20864</v>
      </c>
      <c r="R7" s="41">
        <v>82009</v>
      </c>
      <c r="S7" s="41">
        <v>314069</v>
      </c>
      <c r="T7" s="41">
        <v>83688</v>
      </c>
      <c r="U7" s="41">
        <v>38450</v>
      </c>
    </row>
    <row r="8" spans="1:21" s="3" customFormat="1" ht="14.1" customHeight="1">
      <c r="A8" s="34" t="s">
        <v>66</v>
      </c>
      <c r="B8" s="31">
        <v>2012</v>
      </c>
      <c r="C8" s="7"/>
      <c r="D8" s="32">
        <v>713262</v>
      </c>
      <c r="E8" s="32">
        <v>617448</v>
      </c>
      <c r="F8" s="32">
        <v>26529</v>
      </c>
      <c r="G8" s="32">
        <v>12990</v>
      </c>
      <c r="H8" s="32">
        <v>3195</v>
      </c>
      <c r="I8" s="33">
        <v>881</v>
      </c>
      <c r="J8" s="32">
        <v>52219</v>
      </c>
      <c r="K8" s="40">
        <v>92849</v>
      </c>
      <c r="L8" s="41">
        <v>62366</v>
      </c>
      <c r="M8" s="41">
        <v>48321</v>
      </c>
      <c r="N8" s="41">
        <v>13055</v>
      </c>
      <c r="O8" s="41">
        <v>14289</v>
      </c>
      <c r="P8" s="41">
        <v>33838</v>
      </c>
      <c r="Q8" s="41">
        <v>20626</v>
      </c>
      <c r="R8" s="41">
        <v>87788</v>
      </c>
      <c r="S8" s="41">
        <v>315915</v>
      </c>
      <c r="T8" s="41">
        <v>77194</v>
      </c>
      <c r="U8" s="41">
        <v>38428</v>
      </c>
    </row>
    <row r="9" spans="1:21" s="3" customFormat="1" ht="14.1" customHeight="1">
      <c r="A9" s="34" t="s">
        <v>67</v>
      </c>
      <c r="B9" s="31">
        <v>2013</v>
      </c>
      <c r="C9" s="7"/>
      <c r="D9" s="32">
        <v>754799</v>
      </c>
      <c r="E9" s="32">
        <v>639168</v>
      </c>
      <c r="F9" s="32">
        <v>35607</v>
      </c>
      <c r="G9" s="32">
        <v>15807</v>
      </c>
      <c r="H9" s="32">
        <v>7912</v>
      </c>
      <c r="I9" s="33">
        <v>1972</v>
      </c>
      <c r="J9" s="32">
        <v>54333</v>
      </c>
      <c r="K9" s="40">
        <v>100927</v>
      </c>
      <c r="L9" s="41">
        <v>61576</v>
      </c>
      <c r="M9" s="41">
        <v>50236</v>
      </c>
      <c r="N9" s="41">
        <v>11117</v>
      </c>
      <c r="O9" s="41">
        <v>13428</v>
      </c>
      <c r="P9" s="41">
        <v>34149</v>
      </c>
      <c r="Q9" s="41">
        <v>20904</v>
      </c>
      <c r="R9" s="41">
        <v>74313</v>
      </c>
      <c r="S9" s="41">
        <v>337206</v>
      </c>
      <c r="T9" s="41">
        <v>73932</v>
      </c>
      <c r="U9" s="41">
        <v>37926</v>
      </c>
    </row>
    <row r="10" spans="1:21" s="3" customFormat="1" ht="14.1" customHeight="1">
      <c r="A10" s="34" t="s">
        <v>68</v>
      </c>
      <c r="B10" s="31">
        <v>2014</v>
      </c>
      <c r="C10" s="7"/>
      <c r="D10" s="32">
        <v>754939</v>
      </c>
      <c r="E10" s="32">
        <v>628128</v>
      </c>
      <c r="F10" s="32">
        <v>40687</v>
      </c>
      <c r="G10" s="32">
        <v>12335</v>
      </c>
      <c r="H10" s="32">
        <v>3656</v>
      </c>
      <c r="I10" s="33">
        <v>1712</v>
      </c>
      <c r="J10" s="32">
        <v>68421</v>
      </c>
      <c r="K10" s="40">
        <v>105629</v>
      </c>
      <c r="L10" s="41">
        <v>68322</v>
      </c>
      <c r="M10" s="41">
        <v>45034</v>
      </c>
      <c r="N10" s="41">
        <v>16807</v>
      </c>
      <c r="O10" s="41">
        <v>12888</v>
      </c>
      <c r="P10" s="41">
        <v>29699</v>
      </c>
      <c r="Q10" s="41">
        <v>22493</v>
      </c>
      <c r="R10" s="41">
        <v>73256</v>
      </c>
      <c r="S10" s="41">
        <v>341556</v>
      </c>
      <c r="T10" s="41">
        <v>78677</v>
      </c>
      <c r="U10" s="41">
        <v>39096</v>
      </c>
    </row>
    <row r="11" spans="1:21" s="3" customFormat="1" ht="14.1" customHeight="1">
      <c r="A11" s="34" t="s">
        <v>69</v>
      </c>
      <c r="B11" s="31">
        <v>2015</v>
      </c>
      <c r="C11" s="7"/>
      <c r="D11" s="32">
        <v>767861</v>
      </c>
      <c r="E11" s="32">
        <v>662477</v>
      </c>
      <c r="F11" s="32">
        <v>31134</v>
      </c>
      <c r="G11" s="32">
        <v>9338</v>
      </c>
      <c r="H11" s="32">
        <v>3006</v>
      </c>
      <c r="I11" s="33">
        <v>1349</v>
      </c>
      <c r="J11" s="32">
        <v>60557</v>
      </c>
      <c r="K11" s="40">
        <v>106380</v>
      </c>
      <c r="L11" s="41">
        <v>77272</v>
      </c>
      <c r="M11" s="41">
        <v>49234</v>
      </c>
      <c r="N11" s="41">
        <v>17560</v>
      </c>
      <c r="O11" s="41">
        <v>11425</v>
      </c>
      <c r="P11" s="41">
        <v>25076</v>
      </c>
      <c r="Q11" s="41">
        <v>23371</v>
      </c>
      <c r="R11" s="41">
        <v>77247</v>
      </c>
      <c r="S11" s="41">
        <v>337771</v>
      </c>
      <c r="T11" s="41">
        <v>82154</v>
      </c>
      <c r="U11" s="41">
        <v>43310</v>
      </c>
    </row>
    <row r="12" spans="1:21" s="3" customFormat="1" ht="14.1" customHeight="1">
      <c r="A12" s="34" t="s">
        <v>70</v>
      </c>
      <c r="B12" s="31">
        <v>2016</v>
      </c>
      <c r="C12" s="7"/>
      <c r="D12" s="32">
        <v>891775</v>
      </c>
      <c r="E12" s="32">
        <v>774082</v>
      </c>
      <c r="F12" s="32">
        <v>34126</v>
      </c>
      <c r="G12" s="32">
        <v>12285</v>
      </c>
      <c r="H12" s="32">
        <v>3432</v>
      </c>
      <c r="I12" s="33">
        <v>1277</v>
      </c>
      <c r="J12" s="32">
        <v>66573</v>
      </c>
      <c r="K12" s="40">
        <v>117326</v>
      </c>
      <c r="L12" s="41">
        <v>124424</v>
      </c>
      <c r="M12" s="41">
        <v>53861</v>
      </c>
      <c r="N12" s="41">
        <v>13990</v>
      </c>
      <c r="O12" s="41">
        <v>19243</v>
      </c>
      <c r="P12" s="41">
        <v>27857</v>
      </c>
      <c r="Q12" s="41">
        <v>22049</v>
      </c>
      <c r="R12" s="41">
        <v>68453</v>
      </c>
      <c r="S12" s="41">
        <v>384980</v>
      </c>
      <c r="T12" s="41">
        <v>78740</v>
      </c>
      <c r="U12" s="41">
        <v>59022</v>
      </c>
    </row>
    <row r="13" spans="1:21" s="3" customFormat="1" ht="14.1" customHeight="1">
      <c r="A13" s="34" t="s">
        <v>71</v>
      </c>
      <c r="B13" s="31">
        <v>2017</v>
      </c>
      <c r="C13" s="7"/>
      <c r="D13" s="32">
        <v>875690</v>
      </c>
      <c r="E13" s="32">
        <v>756870</v>
      </c>
      <c r="F13" s="32">
        <v>33274</v>
      </c>
      <c r="G13" s="32">
        <v>15240</v>
      </c>
      <c r="H13" s="32">
        <v>1746</v>
      </c>
      <c r="I13" s="33">
        <v>864</v>
      </c>
      <c r="J13" s="32">
        <v>67696</v>
      </c>
      <c r="K13" s="40">
        <v>109079</v>
      </c>
      <c r="L13" s="41">
        <v>106633</v>
      </c>
      <c r="M13" s="41">
        <v>58602</v>
      </c>
      <c r="N13" s="41">
        <v>13527</v>
      </c>
      <c r="O13" s="41">
        <v>18462</v>
      </c>
      <c r="P13" s="41">
        <v>30585</v>
      </c>
      <c r="Q13" s="41">
        <v>17416</v>
      </c>
      <c r="R13" s="41">
        <v>55810</v>
      </c>
      <c r="S13" s="41">
        <v>383370</v>
      </c>
      <c r="T13" s="41">
        <v>88172</v>
      </c>
      <c r="U13" s="41">
        <v>63611</v>
      </c>
    </row>
    <row r="14" spans="1:21" s="3" customFormat="1" ht="14.1" customHeight="1">
      <c r="A14" s="34" t="s">
        <v>72</v>
      </c>
      <c r="B14" s="31">
        <v>2018</v>
      </c>
      <c r="C14" s="7"/>
      <c r="D14" s="32">
        <v>813219</v>
      </c>
      <c r="E14" s="32">
        <v>709894</v>
      </c>
      <c r="F14" s="32">
        <v>30684</v>
      </c>
      <c r="G14" s="32">
        <v>16850</v>
      </c>
      <c r="H14" s="32">
        <v>2276</v>
      </c>
      <c r="I14" s="33">
        <v>763</v>
      </c>
      <c r="J14" s="32">
        <v>52752</v>
      </c>
      <c r="K14" s="40">
        <v>102323</v>
      </c>
      <c r="L14" s="41">
        <v>88977</v>
      </c>
      <c r="M14" s="41">
        <v>64714</v>
      </c>
      <c r="N14" s="41">
        <v>14360</v>
      </c>
      <c r="O14" s="41">
        <v>18906</v>
      </c>
      <c r="P14" s="41">
        <v>32030</v>
      </c>
      <c r="Q14" s="41">
        <v>17491</v>
      </c>
      <c r="R14" s="41">
        <v>49963</v>
      </c>
      <c r="S14" s="41">
        <v>369748</v>
      </c>
      <c r="T14" s="41">
        <v>85565</v>
      </c>
      <c r="U14" s="41">
        <v>38660</v>
      </c>
    </row>
    <row r="15" spans="1:21" s="3" customFormat="1" ht="14.1" customHeight="1">
      <c r="A15" s="34" t="s">
        <v>73</v>
      </c>
      <c r="B15" s="31">
        <v>2019</v>
      </c>
      <c r="C15" s="7"/>
      <c r="D15" s="32">
        <v>806808</v>
      </c>
      <c r="E15" s="32">
        <v>704438</v>
      </c>
      <c r="F15" s="32">
        <v>24802</v>
      </c>
      <c r="G15" s="32">
        <v>15734</v>
      </c>
      <c r="H15" s="32">
        <v>1261</v>
      </c>
      <c r="I15" s="33">
        <v>696</v>
      </c>
      <c r="J15" s="32">
        <v>59877</v>
      </c>
      <c r="K15" s="40">
        <v>94605</v>
      </c>
      <c r="L15" s="41">
        <v>82128</v>
      </c>
      <c r="M15" s="41">
        <v>66811</v>
      </c>
      <c r="N15" s="41">
        <v>13388</v>
      </c>
      <c r="O15" s="41">
        <v>19533</v>
      </c>
      <c r="P15" s="41">
        <v>37526</v>
      </c>
      <c r="Q15" s="41">
        <v>19872</v>
      </c>
      <c r="R15" s="41">
        <v>50710</v>
      </c>
      <c r="S15" s="41">
        <v>351510</v>
      </c>
      <c r="T15" s="41">
        <v>89149</v>
      </c>
      <c r="U15" s="41">
        <v>44488</v>
      </c>
    </row>
    <row r="16" spans="1:21" s="3" customFormat="1" ht="14.1" customHeight="1">
      <c r="A16" s="34" t="s">
        <v>74</v>
      </c>
      <c r="B16" s="31">
        <v>2020</v>
      </c>
      <c r="C16" s="7"/>
      <c r="D16" s="32">
        <v>847961</v>
      </c>
      <c r="E16" s="32">
        <v>727333</v>
      </c>
      <c r="F16" s="32">
        <v>24450</v>
      </c>
      <c r="G16" s="32">
        <v>12702</v>
      </c>
      <c r="H16" s="32">
        <v>1002</v>
      </c>
      <c r="I16" s="33">
        <v>647</v>
      </c>
      <c r="J16" s="32">
        <v>81827</v>
      </c>
      <c r="K16" s="40">
        <v>93513</v>
      </c>
      <c r="L16" s="41">
        <v>88223</v>
      </c>
      <c r="M16" s="41">
        <v>67441</v>
      </c>
      <c r="N16" s="41">
        <v>12661</v>
      </c>
      <c r="O16" s="41">
        <v>15033</v>
      </c>
      <c r="P16" s="41">
        <v>35893</v>
      </c>
      <c r="Q16" s="41">
        <v>29108</v>
      </c>
      <c r="R16" s="41">
        <v>54230</v>
      </c>
      <c r="S16" s="41">
        <v>376235</v>
      </c>
      <c r="T16" s="41">
        <v>93508</v>
      </c>
      <c r="U16" s="41">
        <v>58132</v>
      </c>
    </row>
    <row r="17" spans="1:21" s="3" customFormat="1" ht="14.1" customHeight="1">
      <c r="A17" s="34" t="s">
        <v>75</v>
      </c>
      <c r="B17" s="31">
        <v>2021</v>
      </c>
      <c r="C17" s="7"/>
      <c r="D17" s="32">
        <v>739961</v>
      </c>
      <c r="E17" s="32">
        <v>629663</v>
      </c>
      <c r="F17" s="32">
        <v>21343</v>
      </c>
      <c r="G17" s="32">
        <v>11035</v>
      </c>
      <c r="H17" s="32">
        <v>1005</v>
      </c>
      <c r="I17" s="33">
        <v>548</v>
      </c>
      <c r="J17" s="32">
        <v>76367</v>
      </c>
      <c r="K17" s="40">
        <v>95378</v>
      </c>
      <c r="L17" s="41">
        <v>83802</v>
      </c>
      <c r="M17" s="41">
        <v>57942</v>
      </c>
      <c r="N17" s="41">
        <v>15586</v>
      </c>
      <c r="O17" s="41">
        <v>15149</v>
      </c>
      <c r="P17" s="41">
        <v>33054</v>
      </c>
      <c r="Q17" s="41">
        <v>21632</v>
      </c>
      <c r="R17" s="41">
        <v>47571</v>
      </c>
      <c r="S17" s="41">
        <v>310235</v>
      </c>
      <c r="T17" s="41">
        <v>74376</v>
      </c>
      <c r="U17" s="41">
        <v>63734</v>
      </c>
    </row>
    <row r="18" spans="1:21" s="3" customFormat="1" ht="14.1" customHeight="1">
      <c r="A18" s="34" t="s">
        <v>76</v>
      </c>
      <c r="B18" s="31">
        <v>2022</v>
      </c>
      <c r="C18" s="7"/>
      <c r="D18" s="32">
        <v>741021</v>
      </c>
      <c r="E18" s="32">
        <v>623690</v>
      </c>
      <c r="F18" s="32">
        <v>19018</v>
      </c>
      <c r="G18" s="32">
        <v>11208</v>
      </c>
      <c r="H18" s="32">
        <v>872</v>
      </c>
      <c r="I18" s="33">
        <v>377</v>
      </c>
      <c r="J18" s="32">
        <v>85856</v>
      </c>
      <c r="K18" s="40">
        <v>85070</v>
      </c>
      <c r="L18" s="41">
        <v>73803</v>
      </c>
      <c r="M18" s="41">
        <v>50256</v>
      </c>
      <c r="N18" s="41">
        <v>12916</v>
      </c>
      <c r="O18" s="41">
        <v>14079</v>
      </c>
      <c r="P18" s="41">
        <v>31160</v>
      </c>
      <c r="Q18" s="41">
        <v>13960</v>
      </c>
      <c r="R18" s="41">
        <v>43070</v>
      </c>
      <c r="S18" s="41">
        <v>338379</v>
      </c>
      <c r="T18" s="41">
        <v>57147</v>
      </c>
      <c r="U18" s="41">
        <v>73554</v>
      </c>
    </row>
    <row r="19" spans="1:21" s="3" customFormat="1" ht="14.1" customHeight="1">
      <c r="A19" s="34" t="s">
        <v>77</v>
      </c>
      <c r="B19" s="31">
        <v>2023</v>
      </c>
      <c r="C19" s="7"/>
      <c r="D19" s="32">
        <v>724614</v>
      </c>
      <c r="E19" s="32">
        <v>619936</v>
      </c>
      <c r="F19" s="32">
        <v>17876</v>
      </c>
      <c r="G19" s="32">
        <v>14129</v>
      </c>
      <c r="H19" s="32">
        <v>1038</v>
      </c>
      <c r="I19" s="33">
        <v>531</v>
      </c>
      <c r="J19" s="32">
        <v>71104</v>
      </c>
      <c r="K19" s="40">
        <v>82544</v>
      </c>
      <c r="L19" s="41">
        <v>65581</v>
      </c>
      <c r="M19" s="41">
        <v>56389</v>
      </c>
      <c r="N19" s="41">
        <v>10767</v>
      </c>
      <c r="O19" s="41">
        <v>15374</v>
      </c>
      <c r="P19" s="41">
        <v>26986</v>
      </c>
      <c r="Q19" s="41">
        <v>14243</v>
      </c>
      <c r="R19" s="41">
        <v>47686</v>
      </c>
      <c r="S19" s="41">
        <v>341547</v>
      </c>
      <c r="T19" s="41">
        <v>58835</v>
      </c>
      <c r="U19" s="41">
        <v>61751</v>
      </c>
    </row>
    <row r="20" spans="1:21" s="3" customFormat="1" ht="14.1" customHeight="1">
      <c r="A20" s="34" t="s">
        <v>78</v>
      </c>
      <c r="B20" s="31">
        <v>2024</v>
      </c>
      <c r="C20" s="7"/>
      <c r="D20" s="32">
        <v>742553</v>
      </c>
      <c r="E20" s="32">
        <v>626734</v>
      </c>
      <c r="F20" s="32">
        <v>19179</v>
      </c>
      <c r="G20" s="32">
        <v>13934</v>
      </c>
      <c r="H20" s="32">
        <v>1875</v>
      </c>
      <c r="I20" s="33">
        <v>607</v>
      </c>
      <c r="J20" s="32">
        <v>80224</v>
      </c>
      <c r="K20" s="40">
        <v>94016</v>
      </c>
      <c r="L20" s="41">
        <v>67809</v>
      </c>
      <c r="M20" s="41">
        <v>65056</v>
      </c>
      <c r="N20" s="41">
        <v>15698</v>
      </c>
      <c r="O20" s="41">
        <v>19255</v>
      </c>
      <c r="P20" s="41">
        <v>29096</v>
      </c>
      <c r="Q20" s="41">
        <v>13312</v>
      </c>
      <c r="R20" s="41">
        <v>52833</v>
      </c>
      <c r="S20" s="41">
        <v>321317</v>
      </c>
      <c r="T20" s="41">
        <v>54722</v>
      </c>
      <c r="U20" s="41">
        <v>67117</v>
      </c>
    </row>
    <row r="21" spans="1:21" s="3" customFormat="1" ht="14.1" customHeight="1">
      <c r="A21" s="34" t="s">
        <v>79</v>
      </c>
      <c r="B21" s="31" t="s">
        <v>52</v>
      </c>
      <c r="C21" s="7"/>
      <c r="D21" s="32">
        <v>61841</v>
      </c>
      <c r="E21" s="32">
        <v>48336</v>
      </c>
      <c r="F21" s="32">
        <v>1662</v>
      </c>
      <c r="G21" s="32">
        <v>1171</v>
      </c>
      <c r="H21" s="32">
        <v>223</v>
      </c>
      <c r="I21" s="33">
        <v>62</v>
      </c>
      <c r="J21" s="32">
        <v>10387</v>
      </c>
      <c r="K21" s="40">
        <v>7596</v>
      </c>
      <c r="L21" s="41">
        <v>5072</v>
      </c>
      <c r="M21" s="41">
        <v>5378</v>
      </c>
      <c r="N21" s="41">
        <v>1488</v>
      </c>
      <c r="O21" s="41">
        <v>2955</v>
      </c>
      <c r="P21" s="41">
        <v>2422</v>
      </c>
      <c r="Q21" s="41">
        <v>945</v>
      </c>
      <c r="R21" s="41">
        <v>4297</v>
      </c>
      <c r="S21" s="41">
        <v>23916</v>
      </c>
      <c r="T21" s="41">
        <v>4862</v>
      </c>
      <c r="U21" s="41">
        <v>8049</v>
      </c>
    </row>
    <row r="22" spans="1:21" s="3" customFormat="1" ht="14.1" customHeight="1">
      <c r="A22" s="34" t="s">
        <v>80</v>
      </c>
      <c r="B22" s="31" t="s">
        <v>53</v>
      </c>
      <c r="C22" s="7"/>
      <c r="D22" s="32">
        <v>62803</v>
      </c>
      <c r="E22" s="32">
        <v>51157</v>
      </c>
      <c r="F22" s="32">
        <v>1531</v>
      </c>
      <c r="G22" s="32">
        <v>1199</v>
      </c>
      <c r="H22" s="32">
        <v>130</v>
      </c>
      <c r="I22" s="33">
        <v>26</v>
      </c>
      <c r="J22" s="32">
        <v>8760</v>
      </c>
      <c r="K22" s="40">
        <v>7880</v>
      </c>
      <c r="L22" s="41">
        <v>5578</v>
      </c>
      <c r="M22" s="41">
        <v>6006</v>
      </c>
      <c r="N22" s="41">
        <v>1411</v>
      </c>
      <c r="O22" s="41">
        <v>1694</v>
      </c>
      <c r="P22" s="41">
        <v>2472</v>
      </c>
      <c r="Q22" s="41">
        <v>952</v>
      </c>
      <c r="R22" s="41">
        <v>4312</v>
      </c>
      <c r="S22" s="41">
        <v>25232</v>
      </c>
      <c r="T22" s="41">
        <v>4204</v>
      </c>
      <c r="U22" s="41">
        <v>8307</v>
      </c>
    </row>
    <row r="23" spans="1:21" s="3" customFormat="1" ht="14.1" customHeight="1">
      <c r="A23" s="34" t="s">
        <v>81</v>
      </c>
      <c r="B23" s="31" t="s">
        <v>54</v>
      </c>
      <c r="C23" s="7"/>
      <c r="D23" s="32">
        <v>66698</v>
      </c>
      <c r="E23" s="32">
        <v>54483</v>
      </c>
      <c r="F23" s="32">
        <v>1662</v>
      </c>
      <c r="G23" s="32">
        <v>1287</v>
      </c>
      <c r="H23" s="32">
        <v>151</v>
      </c>
      <c r="I23" s="33">
        <v>20</v>
      </c>
      <c r="J23" s="32">
        <v>9095</v>
      </c>
      <c r="K23" s="40">
        <v>8182</v>
      </c>
      <c r="L23" s="41">
        <v>5661</v>
      </c>
      <c r="M23" s="41">
        <v>5426</v>
      </c>
      <c r="N23" s="41">
        <v>1749</v>
      </c>
      <c r="O23" s="41">
        <v>1904</v>
      </c>
      <c r="P23" s="41">
        <v>2746</v>
      </c>
      <c r="Q23" s="41">
        <v>938</v>
      </c>
      <c r="R23" s="41">
        <v>4797</v>
      </c>
      <c r="S23" s="41">
        <v>27643</v>
      </c>
      <c r="T23" s="41">
        <v>4440</v>
      </c>
      <c r="U23" s="41">
        <v>7683</v>
      </c>
    </row>
    <row r="24" spans="1:21" s="3" customFormat="1" ht="14.1" customHeight="1">
      <c r="A24" s="34" t="s">
        <v>82</v>
      </c>
      <c r="B24" s="31" t="s">
        <v>55</v>
      </c>
      <c r="C24" s="7"/>
      <c r="D24" s="32">
        <v>61269</v>
      </c>
      <c r="E24" s="32">
        <v>51954</v>
      </c>
      <c r="F24" s="32">
        <v>1737</v>
      </c>
      <c r="G24" s="32">
        <v>1139</v>
      </c>
      <c r="H24" s="32">
        <v>243</v>
      </c>
      <c r="I24" s="33">
        <v>77</v>
      </c>
      <c r="J24" s="32">
        <v>6119</v>
      </c>
      <c r="K24" s="40">
        <v>7983</v>
      </c>
      <c r="L24" s="41">
        <v>5301</v>
      </c>
      <c r="M24" s="41">
        <v>5325</v>
      </c>
      <c r="N24" s="41">
        <v>1544</v>
      </c>
      <c r="O24" s="41">
        <v>1754</v>
      </c>
      <c r="P24" s="41">
        <v>2610</v>
      </c>
      <c r="Q24" s="41">
        <v>1542</v>
      </c>
      <c r="R24" s="41">
        <v>4429</v>
      </c>
      <c r="S24" s="41">
        <v>25770</v>
      </c>
      <c r="T24" s="41">
        <v>4620</v>
      </c>
      <c r="U24" s="41">
        <v>4998</v>
      </c>
    </row>
    <row r="25" spans="1:21" s="3" customFormat="1" ht="14.1" customHeight="1">
      <c r="A25" s="34" t="s">
        <v>83</v>
      </c>
      <c r="B25" s="31" t="s">
        <v>56</v>
      </c>
      <c r="C25" s="7"/>
      <c r="D25" s="32">
        <v>55688</v>
      </c>
      <c r="E25" s="32">
        <v>49073</v>
      </c>
      <c r="F25" s="32">
        <v>943</v>
      </c>
      <c r="G25" s="32">
        <v>1255</v>
      </c>
      <c r="H25" s="32">
        <v>160</v>
      </c>
      <c r="I25" s="33">
        <v>27</v>
      </c>
      <c r="J25" s="32">
        <v>4230</v>
      </c>
      <c r="K25" s="40">
        <v>7565</v>
      </c>
      <c r="L25" s="41">
        <v>5411</v>
      </c>
      <c r="M25" s="41">
        <v>5175</v>
      </c>
      <c r="N25" s="41">
        <v>1238</v>
      </c>
      <c r="O25" s="41">
        <v>1221</v>
      </c>
      <c r="P25" s="41">
        <v>2226</v>
      </c>
      <c r="Q25" s="41">
        <v>911</v>
      </c>
      <c r="R25" s="41">
        <v>3878</v>
      </c>
      <c r="S25" s="41">
        <v>25122</v>
      </c>
      <c r="T25" s="41">
        <v>3969</v>
      </c>
      <c r="U25" s="41">
        <v>3796</v>
      </c>
    </row>
    <row r="26" spans="1:21" s="3" customFormat="1" ht="14.1" customHeight="1">
      <c r="A26" s="34" t="s">
        <v>84</v>
      </c>
      <c r="B26" s="31" t="s">
        <v>57</v>
      </c>
      <c r="C26" s="7"/>
      <c r="D26" s="32">
        <v>63097</v>
      </c>
      <c r="E26" s="32">
        <v>55842</v>
      </c>
      <c r="F26" s="32">
        <v>1736</v>
      </c>
      <c r="G26" s="32">
        <v>1191</v>
      </c>
      <c r="H26" s="32">
        <v>155</v>
      </c>
      <c r="I26" s="33">
        <v>63</v>
      </c>
      <c r="J26" s="32">
        <v>4110</v>
      </c>
      <c r="K26" s="40">
        <v>8405</v>
      </c>
      <c r="L26" s="41">
        <v>5806</v>
      </c>
      <c r="M26" s="41">
        <v>5744</v>
      </c>
      <c r="N26" s="41">
        <v>1373</v>
      </c>
      <c r="O26" s="41">
        <v>1384</v>
      </c>
      <c r="P26" s="41">
        <v>2378</v>
      </c>
      <c r="Q26" s="41">
        <v>876</v>
      </c>
      <c r="R26" s="41">
        <v>4090</v>
      </c>
      <c r="S26" s="41">
        <v>29700</v>
      </c>
      <c r="T26" s="41">
        <v>4508</v>
      </c>
      <c r="U26" s="41">
        <v>3804</v>
      </c>
    </row>
    <row r="27" spans="1:21" s="3" customFormat="1" ht="14.1" customHeight="1">
      <c r="A27" s="34" t="s">
        <v>85</v>
      </c>
      <c r="B27" s="31" t="s">
        <v>58</v>
      </c>
      <c r="C27" s="7"/>
      <c r="D27" s="32">
        <v>65420</v>
      </c>
      <c r="E27" s="32">
        <v>57634</v>
      </c>
      <c r="F27" s="32">
        <v>1669</v>
      </c>
      <c r="G27" s="32">
        <v>1256</v>
      </c>
      <c r="H27" s="32">
        <v>193</v>
      </c>
      <c r="I27" s="33">
        <v>35</v>
      </c>
      <c r="J27" s="32">
        <v>4633</v>
      </c>
      <c r="K27" s="40">
        <v>8390</v>
      </c>
      <c r="L27" s="41">
        <v>6327</v>
      </c>
      <c r="M27" s="41">
        <v>6300</v>
      </c>
      <c r="N27" s="41">
        <v>1176</v>
      </c>
      <c r="O27" s="41">
        <v>1388</v>
      </c>
      <c r="P27" s="41">
        <v>2621</v>
      </c>
      <c r="Q27" s="41">
        <v>1046</v>
      </c>
      <c r="R27" s="41">
        <v>3873</v>
      </c>
      <c r="S27" s="41">
        <v>29907</v>
      </c>
      <c r="T27" s="41">
        <v>4967</v>
      </c>
      <c r="U27" s="41">
        <v>4268</v>
      </c>
    </row>
    <row r="28" spans="1:21" s="3" customFormat="1" ht="14.1" customHeight="1">
      <c r="A28" s="34" t="s">
        <v>86</v>
      </c>
      <c r="B28" s="31">
        <v>2025</v>
      </c>
      <c r="C28" s="7"/>
      <c r="D28" s="32">
        <v>364473</v>
      </c>
      <c r="E28" s="32">
        <v>318509</v>
      </c>
      <c r="F28" s="32">
        <v>8289</v>
      </c>
      <c r="G28" s="32">
        <v>6322</v>
      </c>
      <c r="H28" s="32">
        <v>754</v>
      </c>
      <c r="I28" s="33">
        <v>71</v>
      </c>
      <c r="J28" s="32">
        <v>30528</v>
      </c>
      <c r="K28" s="40">
        <v>51387</v>
      </c>
      <c r="L28" s="41">
        <v>35795</v>
      </c>
      <c r="M28" s="41">
        <v>31095</v>
      </c>
      <c r="N28" s="41">
        <v>6453</v>
      </c>
      <c r="O28" s="41">
        <v>11045</v>
      </c>
      <c r="P28" s="41">
        <v>14567</v>
      </c>
      <c r="Q28" s="41">
        <v>5400</v>
      </c>
      <c r="R28" s="41">
        <v>25654</v>
      </c>
      <c r="S28" s="41">
        <v>163808</v>
      </c>
      <c r="T28" s="41">
        <v>23726</v>
      </c>
      <c r="U28" s="41">
        <v>21404</v>
      </c>
    </row>
    <row r="29" spans="1:21" s="3" customFormat="1" ht="14.1" customHeight="1">
      <c r="A29" s="34" t="s">
        <v>87</v>
      </c>
      <c r="B29" s="31" t="s">
        <v>59</v>
      </c>
      <c r="C29" s="7"/>
      <c r="D29" s="32">
        <v>49078</v>
      </c>
      <c r="E29" s="32">
        <v>43278</v>
      </c>
      <c r="F29" s="32">
        <v>1229</v>
      </c>
      <c r="G29" s="32">
        <v>867</v>
      </c>
      <c r="H29" s="32">
        <v>141</v>
      </c>
      <c r="I29" s="33">
        <v>26</v>
      </c>
      <c r="J29" s="32">
        <v>3537</v>
      </c>
      <c r="K29" s="40">
        <v>6923</v>
      </c>
      <c r="L29" s="41">
        <v>5503</v>
      </c>
      <c r="M29" s="41">
        <v>4795</v>
      </c>
      <c r="N29" s="41">
        <v>920</v>
      </c>
      <c r="O29" s="41">
        <v>1148</v>
      </c>
      <c r="P29" s="41">
        <v>2023</v>
      </c>
      <c r="Q29" s="41">
        <v>756</v>
      </c>
      <c r="R29" s="41">
        <v>2794</v>
      </c>
      <c r="S29" s="41">
        <v>20669</v>
      </c>
      <c r="T29" s="41">
        <v>4013</v>
      </c>
      <c r="U29" s="41">
        <v>3205</v>
      </c>
    </row>
    <row r="30" spans="1:21" s="3" customFormat="1" ht="14.1" customHeight="1">
      <c r="A30" s="34" t="s">
        <v>88</v>
      </c>
      <c r="B30" s="31" t="s">
        <v>60</v>
      </c>
      <c r="C30" s="7"/>
      <c r="D30" s="32">
        <v>59909</v>
      </c>
      <c r="E30" s="32">
        <v>53437</v>
      </c>
      <c r="F30" s="32">
        <v>1688</v>
      </c>
      <c r="G30" s="32">
        <v>1037</v>
      </c>
      <c r="H30" s="32">
        <v>141</v>
      </c>
      <c r="I30" s="33">
        <v>28</v>
      </c>
      <c r="J30" s="32">
        <v>3578</v>
      </c>
      <c r="K30" s="40">
        <v>7714</v>
      </c>
      <c r="L30" s="41">
        <v>5901</v>
      </c>
      <c r="M30" s="41">
        <v>5730</v>
      </c>
      <c r="N30" s="41">
        <v>1229</v>
      </c>
      <c r="O30" s="41">
        <v>1206</v>
      </c>
      <c r="P30" s="41">
        <v>2261</v>
      </c>
      <c r="Q30" s="41">
        <v>1142</v>
      </c>
      <c r="R30" s="41">
        <v>3647</v>
      </c>
      <c r="S30" s="41">
        <v>28301</v>
      </c>
      <c r="T30" s="41">
        <v>3953</v>
      </c>
      <c r="U30" s="41">
        <v>3434</v>
      </c>
    </row>
    <row r="31" spans="1:21" s="3" customFormat="1" ht="14.1" customHeight="1">
      <c r="A31" s="34" t="s">
        <v>89</v>
      </c>
      <c r="B31" s="31" t="s">
        <v>61</v>
      </c>
      <c r="C31" s="7"/>
      <c r="D31" s="32">
        <v>66439</v>
      </c>
      <c r="E31" s="32">
        <v>58402</v>
      </c>
      <c r="F31" s="32">
        <v>1682</v>
      </c>
      <c r="G31" s="32">
        <v>1071</v>
      </c>
      <c r="H31" s="32">
        <v>115</v>
      </c>
      <c r="I31" s="33">
        <v>4</v>
      </c>
      <c r="J31" s="32">
        <v>5165</v>
      </c>
      <c r="K31" s="40">
        <v>8497</v>
      </c>
      <c r="L31" s="41">
        <v>6753</v>
      </c>
      <c r="M31" s="41">
        <v>5546</v>
      </c>
      <c r="N31" s="41">
        <v>1156</v>
      </c>
      <c r="O31" s="41">
        <v>1632</v>
      </c>
      <c r="P31" s="41">
        <v>2580</v>
      </c>
      <c r="Q31" s="41">
        <v>912</v>
      </c>
      <c r="R31" s="41">
        <v>4193</v>
      </c>
      <c r="S31" s="41">
        <v>30577</v>
      </c>
      <c r="T31" s="41">
        <v>4585</v>
      </c>
      <c r="U31" s="41">
        <v>4022</v>
      </c>
    </row>
    <row r="32" spans="1:21" s="3" customFormat="1" ht="14.1" customHeight="1">
      <c r="A32" s="34" t="s">
        <v>90</v>
      </c>
      <c r="B32" s="31" t="s">
        <v>62</v>
      </c>
      <c r="C32" s="7"/>
      <c r="D32" s="32">
        <v>62102</v>
      </c>
      <c r="E32" s="32">
        <v>53733</v>
      </c>
      <c r="F32" s="32">
        <v>1394</v>
      </c>
      <c r="G32" s="32">
        <v>1023</v>
      </c>
      <c r="H32" s="32">
        <v>111</v>
      </c>
      <c r="I32" s="33">
        <v>1</v>
      </c>
      <c r="J32" s="32">
        <v>5840</v>
      </c>
      <c r="K32" s="40">
        <v>9415</v>
      </c>
      <c r="L32" s="41">
        <v>5809</v>
      </c>
      <c r="M32" s="41">
        <v>5085</v>
      </c>
      <c r="N32" s="41">
        <v>1054</v>
      </c>
      <c r="O32" s="41">
        <v>1940</v>
      </c>
      <c r="P32" s="41">
        <v>2672</v>
      </c>
      <c r="Q32" s="41">
        <v>812</v>
      </c>
      <c r="R32" s="41">
        <v>5489</v>
      </c>
      <c r="S32" s="41">
        <v>27502</v>
      </c>
      <c r="T32" s="41">
        <v>3669</v>
      </c>
      <c r="U32" s="41">
        <v>3529</v>
      </c>
    </row>
    <row r="33" spans="1:21" s="3" customFormat="1" ht="14.1" customHeight="1">
      <c r="A33" s="34" t="s">
        <v>91</v>
      </c>
      <c r="B33" s="31" t="s">
        <v>63</v>
      </c>
      <c r="C33" s="7"/>
      <c r="D33" s="32">
        <v>61458</v>
      </c>
      <c r="E33" s="32">
        <v>53760</v>
      </c>
      <c r="F33" s="32">
        <v>1121</v>
      </c>
      <c r="G33" s="32">
        <v>1102</v>
      </c>
      <c r="H33" s="32">
        <v>105</v>
      </c>
      <c r="I33" s="33">
        <v>5</v>
      </c>
      <c r="J33" s="32">
        <v>5365</v>
      </c>
      <c r="K33" s="40">
        <v>9431</v>
      </c>
      <c r="L33" s="41">
        <v>5668</v>
      </c>
      <c r="M33" s="41">
        <v>4995</v>
      </c>
      <c r="N33" s="41">
        <v>1053</v>
      </c>
      <c r="O33" s="41">
        <v>1787</v>
      </c>
      <c r="P33" s="41">
        <v>2454</v>
      </c>
      <c r="Q33" s="41">
        <v>798</v>
      </c>
      <c r="R33" s="41">
        <v>4663</v>
      </c>
      <c r="S33" s="41">
        <v>27602</v>
      </c>
      <c r="T33" s="41">
        <v>3609</v>
      </c>
      <c r="U33" s="41">
        <v>3690</v>
      </c>
    </row>
    <row r="34" spans="1:21" s="3" customFormat="1" ht="14.1" customHeight="1">
      <c r="A34" s="34" t="s">
        <v>79</v>
      </c>
      <c r="B34" s="31" t="s">
        <v>52</v>
      </c>
      <c r="C34" s="7"/>
      <c r="D34" s="32">
        <v>65487</v>
      </c>
      <c r="E34" s="32">
        <v>55899</v>
      </c>
      <c r="F34" s="32">
        <v>1175</v>
      </c>
      <c r="G34" s="32">
        <v>1222</v>
      </c>
      <c r="H34" s="32">
        <v>141</v>
      </c>
      <c r="I34" s="33">
        <v>7</v>
      </c>
      <c r="J34" s="32">
        <v>7043</v>
      </c>
      <c r="K34" s="40">
        <v>9407</v>
      </c>
      <c r="L34" s="41">
        <v>6161</v>
      </c>
      <c r="M34" s="41">
        <v>4944</v>
      </c>
      <c r="N34" s="41">
        <v>1041</v>
      </c>
      <c r="O34" s="41">
        <v>3332</v>
      </c>
      <c r="P34" s="41">
        <v>2577</v>
      </c>
      <c r="Q34" s="41">
        <v>980</v>
      </c>
      <c r="R34" s="41">
        <v>4868</v>
      </c>
      <c r="S34" s="41">
        <v>29157</v>
      </c>
      <c r="T34" s="41">
        <v>3897</v>
      </c>
      <c r="U34" s="41">
        <v>3524</v>
      </c>
    </row>
    <row r="35" spans="1:21" s="3" customFormat="1" ht="26.1" customHeight="1">
      <c r="A35" s="45" t="s">
        <v>9</v>
      </c>
      <c r="B35" s="45"/>
      <c r="C35" s="46"/>
      <c r="D35" s="26">
        <v>6.56</v>
      </c>
      <c r="E35" s="29">
        <v>3.98</v>
      </c>
      <c r="F35" s="29">
        <v>4.82</v>
      </c>
      <c r="G35" s="29">
        <v>10.89</v>
      </c>
      <c r="H35" s="29">
        <v>34.29</v>
      </c>
      <c r="I35" s="29">
        <v>40</v>
      </c>
      <c r="J35" s="29">
        <v>31.28</v>
      </c>
      <c r="K35" s="36">
        <v>-0.25</v>
      </c>
      <c r="L35" s="38">
        <v>8.6999999999999993</v>
      </c>
      <c r="M35" s="38">
        <v>-1.02</v>
      </c>
      <c r="N35" s="38">
        <v>-1.1399999999999999</v>
      </c>
      <c r="O35" s="38">
        <v>86.46</v>
      </c>
      <c r="P35" s="38">
        <v>5.01</v>
      </c>
      <c r="Q35" s="38">
        <v>22.81</v>
      </c>
      <c r="R35" s="38">
        <v>4.4000000000000004</v>
      </c>
      <c r="S35" s="38">
        <v>5.63</v>
      </c>
      <c r="T35" s="38">
        <v>7.98</v>
      </c>
      <c r="U35" s="38">
        <v>-4.5</v>
      </c>
    </row>
    <row r="36" spans="1:21" s="3" customFormat="1" ht="33.950000000000003" customHeight="1">
      <c r="A36" s="43" t="s">
        <v>10</v>
      </c>
      <c r="B36" s="43"/>
      <c r="C36" s="44"/>
      <c r="D36" s="27">
        <v>5.9</v>
      </c>
      <c r="E36" s="27">
        <v>15.65</v>
      </c>
      <c r="F36" s="27">
        <v>-29.3</v>
      </c>
      <c r="G36" s="27">
        <v>4.3600000000000003</v>
      </c>
      <c r="H36" s="27">
        <v>-36.770000000000003</v>
      </c>
      <c r="I36" s="27">
        <v>-88.71</v>
      </c>
      <c r="J36" s="27">
        <v>-32.19</v>
      </c>
      <c r="K36" s="37">
        <v>23.84</v>
      </c>
      <c r="L36" s="39">
        <v>21.47</v>
      </c>
      <c r="M36" s="39">
        <v>-8.07</v>
      </c>
      <c r="N36" s="39">
        <v>-30.04</v>
      </c>
      <c r="O36" s="39">
        <v>12.76</v>
      </c>
      <c r="P36" s="39">
        <v>6.4</v>
      </c>
      <c r="Q36" s="39">
        <v>3.7</v>
      </c>
      <c r="R36" s="39">
        <v>13.29</v>
      </c>
      <c r="S36" s="39">
        <v>21.91</v>
      </c>
      <c r="T36" s="39">
        <v>-19.850000000000001</v>
      </c>
      <c r="U36" s="39">
        <v>-56.22</v>
      </c>
    </row>
    <row r="37" spans="1:21" ht="33.950000000000003" customHeight="1" thickBot="1">
      <c r="A37" s="45" t="s">
        <v>8</v>
      </c>
      <c r="B37" s="45"/>
      <c r="C37" s="46"/>
      <c r="D37" s="28">
        <v>-0.84</v>
      </c>
      <c r="E37" s="28">
        <v>3.89</v>
      </c>
      <c r="F37" s="28">
        <v>-16.28</v>
      </c>
      <c r="G37" s="28">
        <v>-4.3099999999999996</v>
      </c>
      <c r="H37" s="28">
        <v>-10.56</v>
      </c>
      <c r="I37" s="30">
        <v>-80.22</v>
      </c>
      <c r="J37" s="28">
        <v>-29.46</v>
      </c>
      <c r="K37" s="37">
        <v>12.66</v>
      </c>
      <c r="L37" s="39">
        <v>6.14</v>
      </c>
      <c r="M37" s="39">
        <v>0.05</v>
      </c>
      <c r="N37" s="39">
        <v>-10.46</v>
      </c>
      <c r="O37" s="39">
        <v>11.45</v>
      </c>
      <c r="P37" s="39">
        <v>3.73</v>
      </c>
      <c r="Q37" s="39">
        <v>-23.37</v>
      </c>
      <c r="R37" s="39">
        <v>-6.56</v>
      </c>
      <c r="S37" s="37">
        <v>3.71</v>
      </c>
      <c r="T37" s="37">
        <v>-15.31</v>
      </c>
      <c r="U37" s="39">
        <v>-37.53</v>
      </c>
    </row>
    <row r="38" spans="1:21" ht="15.95" customHeight="1">
      <c r="A38" s="47" t="s">
        <v>2</v>
      </c>
      <c r="B38" s="47"/>
      <c r="C38" s="47"/>
      <c r="D38" s="47"/>
      <c r="E38" s="47"/>
      <c r="F38" s="47"/>
      <c r="G38" s="47"/>
      <c r="H38" s="47"/>
      <c r="I38" s="47"/>
      <c r="J38" s="47"/>
      <c r="K38" s="49" t="s">
        <v>7</v>
      </c>
      <c r="L38" s="50"/>
      <c r="M38" s="50"/>
      <c r="N38" s="50"/>
      <c r="O38" s="50"/>
      <c r="P38" s="50"/>
      <c r="Q38" s="50"/>
      <c r="R38" s="50"/>
      <c r="S38" s="50"/>
      <c r="T38" s="50"/>
      <c r="U38" s="50"/>
    </row>
    <row r="39" spans="1:21" ht="26.1" customHeight="1">
      <c r="A39" s="48" t="str">
        <f>SUBSTITUTE(A80,CHAR(10),CHAR(10)&amp;"　　　　　")</f>
        <v>說　　明：91年3月以前資料包括本部及各縣市服務中心案件，91年3月以後資料含本部電話服務中心案件。</v>
      </c>
      <c r="B39" s="48"/>
      <c r="C39" s="48"/>
      <c r="D39" s="48"/>
      <c r="E39" s="48"/>
      <c r="F39" s="48"/>
      <c r="G39" s="48"/>
      <c r="H39" s="48"/>
      <c r="I39" s="48"/>
      <c r="J39" s="48"/>
      <c r="K39" s="42" t="str">
        <f>SUBSTITUTE(A81,CHAR(10),CHAR(10)&amp;"　　　")</f>
        <v>Note：By March 2002, statistical series contained the cases dealt by the service centers of the MOL and 
　　　Cities and Counties. Since then, the cases of MOL telephone service centers have been included.</v>
      </c>
      <c r="L39" s="42"/>
      <c r="M39" s="42"/>
      <c r="N39" s="42"/>
      <c r="O39" s="42"/>
      <c r="P39" s="42"/>
      <c r="Q39" s="42"/>
      <c r="R39" s="42"/>
      <c r="S39" s="42"/>
      <c r="T39" s="42"/>
      <c r="U39" s="42"/>
    </row>
    <row r="40" spans="1:21" ht="26.1" customHeight="1">
      <c r="A40" s="42" t="str">
        <f>SUBSTITUTE(A82,CHAR(10),CHAR(10)&amp;"　　　　　")</f>
        <v>附　　註：(1)每一案件容有2項以上諮詢種類。
　　　　　(2)外國人問題包含移工與外國專業人員。</v>
      </c>
      <c r="B40" s="42"/>
      <c r="C40" s="42"/>
      <c r="D40" s="42"/>
      <c r="E40" s="42"/>
      <c r="F40" s="42"/>
      <c r="G40" s="42"/>
      <c r="H40" s="42"/>
      <c r="I40" s="42"/>
      <c r="J40" s="42"/>
      <c r="K40" s="42" t="str">
        <f>SUBSTITUTE(A83,CHAR(10),CHAR(10)&amp;"　　　　")</f>
        <v>Remark：(1)The classification of services permits two or more than offered services for each case.
　　　　(2)Foreign labor issues contains foreign workers and foreign workers for special professions of technical assignment.</v>
      </c>
      <c r="L40" s="42"/>
      <c r="M40" s="42"/>
      <c r="N40" s="42"/>
      <c r="O40" s="42"/>
      <c r="P40" s="42"/>
      <c r="Q40" s="42"/>
      <c r="R40" s="42"/>
      <c r="S40" s="42"/>
      <c r="T40" s="42"/>
      <c r="U40" s="42"/>
    </row>
    <row r="41" spans="1:21">
      <c r="A41" s="4"/>
      <c r="B41" s="4"/>
      <c r="C41" s="4"/>
    </row>
    <row r="78" spans="1:1" hidden="1"/>
    <row r="79" spans="1:1" hidden="1"/>
    <row r="80" spans="1:1" hidden="1">
      <c r="A80" s="25" t="s">
        <v>3</v>
      </c>
    </row>
    <row r="81" spans="1:1" ht="168" hidden="1">
      <c r="A81" s="35" t="s">
        <v>5</v>
      </c>
    </row>
    <row r="82" spans="1:1" ht="73.5" hidden="1">
      <c r="A82" s="24" t="s">
        <v>4</v>
      </c>
    </row>
    <row r="83" spans="1:1" ht="157.5" hidden="1">
      <c r="A83" s="35" t="s">
        <v>6</v>
      </c>
    </row>
  </sheetData>
  <mergeCells count="14">
    <mergeCell ref="A1:J1"/>
    <mergeCell ref="K1:U1"/>
    <mergeCell ref="A3:C5"/>
    <mergeCell ref="K3:U3"/>
    <mergeCell ref="E3:J3"/>
    <mergeCell ref="A40:J40"/>
    <mergeCell ref="K40:U40"/>
    <mergeCell ref="A36:C36"/>
    <mergeCell ref="A35:C35"/>
    <mergeCell ref="A38:J38"/>
    <mergeCell ref="A39:J39"/>
    <mergeCell ref="K38:U38"/>
    <mergeCell ref="K39:U39"/>
    <mergeCell ref="A37:C37"/>
  </mergeCells>
  <phoneticPr fontId="1" type="noConversion"/>
  <printOptions horizontalCentered="1"/>
  <pageMargins left="0.78740157480314965" right="0.78740157480314965" top="0.39370078740157483" bottom="0.78740157480314965" header="0" footer="0"/>
  <pageSetup paperSize="9" firstPageNumber="76"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5010</vt:lpstr>
      <vt:lpstr>'5010'!Print_Area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2014-10-29T01:25:29Z</cp:lastPrinted>
  <dcterms:created xsi:type="dcterms:W3CDTF">2005-01-26T03:51:16Z</dcterms:created>
  <dcterms:modified xsi:type="dcterms:W3CDTF">2025-08-29T01:22:58Z</dcterms:modified>
</cp:coreProperties>
</file>