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C:\Users\shirakami\Desktop\公務統計\15日上傳NEW\"/>
    </mc:Choice>
  </mc:AlternateContent>
  <xr:revisionPtr revIDLastSave="0" documentId="13_ncr:1_{84EDAE35-AAE1-4877-91C5-9723FDEEDA0E}" xr6:coauthVersionLast="47" xr6:coauthVersionMax="47" xr10:uidLastSave="{00000000-0000-0000-0000-000000000000}"/>
  <bookViews>
    <workbookView xWindow="10515" yWindow="1260" windowWidth="17130" windowHeight="13440" xr2:uid="{00000000-000D-0000-FFFF-FFFF00000000}"/>
  </bookViews>
  <sheets>
    <sheet name="4060" sheetId="1" r:id="rId1"/>
  </sheets>
  <definedNames>
    <definedName name="_xlnm.Print_Area" localSheetId="0">'4060'!$A$1:$P$34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I33" i="1" l="1"/>
  <c r="A33" i="1"/>
</calcChain>
</file>

<file path=xl/sharedStrings.xml><?xml version="1.0" encoding="utf-8"?>
<sst xmlns="http://schemas.openxmlformats.org/spreadsheetml/2006/main" count="96" uniqueCount="78">
  <si>
    <t>表 5-6 勞工退休金新制概況</t>
  </si>
  <si>
    <t>Table 5-6 Status of Contribution to the New Labor Pension</t>
  </si>
  <si>
    <t>　　 June</t>
  </si>
  <si>
    <t>資料來源：勞動部勞工保險局、勞動基金運用局。</t>
  </si>
  <si>
    <t>說　　明：1.勞工申請月退休金經審查核可者，首發自收到申請書之次月起核發至當季止，嗣後定期於每年2月、5月、
   8月、11 月按季續發。  
2.本表月退休金件數含首發及續發，年度核發件數採10至12月之合計值，首發之年度核發件數為全年累計數。
3.103年1月17日修正生效之勞工退休金條例，提繳部分將本國人之外國、大陸、及港澳地區配偶依法在臺工作
   者及自營作業者納入提繳對象；其中自營作業者只計人數不計單位數。核發部分包含未滿60歲喪失工作能
   力，符合請領條件之勞工得提前領取退休金資料。
4.依107年2月8日施行之「外國專業人才延攬及僱用法」第11條規定，將受聘僱從事專業工作且取得永久居留
   之外國專業人才納入提繳對象。
5.108年5月17日修正生效之勞工退休金條例，受僱且適用勞基法之永久居留之外籍人士，納入強制提繳對象。</t>
  </si>
  <si>
    <t>本月底與上月底比較(％)
Change from last period</t>
  </si>
  <si>
    <t>本月底與上年同月底比較(％)
Change from the same period of 
last year</t>
  </si>
  <si>
    <t>附　　註：(1)家數提繳率(%)＝（提繳事業單位家數÷投保勞工保險之事業單位中適用勞動基準法家數）× 100。 
(2)人數提繳率(%)＝（提繳人數÷投保勞工保險之事業單位中適用勞動基準法之勞工人數） × 100。</t>
  </si>
  <si>
    <t>Note：1.The applicants for the monthly pension whose application was approved, will receive the pension for the first month following 
   the application, and after that, quarterly payments will continue on a quarterly basis every February, May, August, and November.
2.The cases of monthly pension payments include first issue and following issue. The yearly total cases are monthly figures 
   aggregated from Oct. to Dec., and the yearly cases of first issue are from Jan. to Dec.
3.The newly amended and effective Labor Pension Act of January 17, 2014, includes spouses of Taiwan nationals from China, 
   Hong Kong, Macau and other foreign countries who are legally working or are self-employed in Taiwan as contributors to the 
   pension plan. Self-employed spouses are calculated by the number of persons and not by the number of business units. Pension 
   payments also include those under 60 who have lost the capacity to work and meet the conditions for early pension payment.
4.The Act for the Recruitment and Employment of Foreign Professionals was enacted as of February 8, 2018. According to Article 
   11 of the Act, the new labor pension system shall from that date be applicable to foreign professionals who are hired to engage 
   in professional work and who have obtained permanent residence.
5.The newly amended and effective Labor Pension Act of May 17, 2019, foreign employees who have obtained permanent residency 
   are also applicable to the new labor pension system.</t>
  </si>
  <si>
    <t>Remark：(1)Rate of contributing unit(%) = ( Unit of contribution ÷ the insured establishments of Labor Insurance covered by Labor
    Standards Act ) × 100.
(2)Rate of contributing person(%) = ( Person of contribution ÷ the insured paid employees of Labor Insurance covered by Labor 
    Standards Act) × 100.</t>
  </si>
  <si>
    <t>Source：Bureau of Labor Insurance, MOL and Bureau of Labor Funds.</t>
  </si>
  <si>
    <t>本年累計與上年同期比較(％)
Cumulative change from the same period of last year</t>
  </si>
  <si>
    <t>自94年7月起累計數
Cumulation from July 2005</t>
  </si>
  <si>
    <t>單位：家、人、件、千元</t>
  </si>
  <si>
    <t>實　計　核　發　退　休　金</t>
  </si>
  <si>
    <t>提繳事業單位家數</t>
  </si>
  <si>
    <t>...</t>
  </si>
  <si>
    <t>Unit：Establishment、Person、Case、NT$1,000</t>
  </si>
  <si>
    <t>Average 
contribution wages
(NT$)</t>
  </si>
  <si>
    <t>年　月　別
Year and month</t>
  </si>
  <si>
    <t>實計提繳金額</t>
  </si>
  <si>
    <r>
      <t>Received</t>
    </r>
    <r>
      <rPr>
        <sz val="8.5"/>
        <rFont val="新細明體"/>
        <charset val="136"/>
      </rPr>
      <t xml:space="preserve"> amount
of contribution</t>
    </r>
  </si>
  <si>
    <t>一　次　退　休　金</t>
  </si>
  <si>
    <t>月　退　休　金</t>
  </si>
  <si>
    <t>Lump sum pension payments</t>
  </si>
  <si>
    <t>Monthly pension payments</t>
  </si>
  <si>
    <t>金　　額
Amount</t>
  </si>
  <si>
    <t>(期底)</t>
  </si>
  <si>
    <r>
      <t>(</t>
    </r>
    <r>
      <rPr>
        <sz val="8.5"/>
        <rFont val="新細明體"/>
        <charset val="136"/>
      </rPr>
      <t>期底</t>
    </r>
    <r>
      <rPr>
        <sz val="8.5"/>
        <rFont val="Times New Roman"/>
      </rPr>
      <t>)</t>
    </r>
  </si>
  <si>
    <t>男</t>
  </si>
  <si>
    <t>女</t>
  </si>
  <si>
    <t>(End of year
and month)</t>
  </si>
  <si>
    <t>Male</t>
  </si>
  <si>
    <t>Female</t>
  </si>
  <si>
    <t>平均提繳工資
(元)</t>
  </si>
  <si>
    <r>
      <t>基</t>
    </r>
    <r>
      <rPr>
        <sz val="8.25"/>
        <rFont val="新細明體"/>
        <charset val="136"/>
      </rPr>
      <t>金運用餘額
(期底)</t>
    </r>
  </si>
  <si>
    <t>Fund utilization 
balance
(End of year 
and month)</t>
  </si>
  <si>
    <t>件　　數
Cases</t>
  </si>
  <si>
    <t>首發
Cases of
first issue</t>
  </si>
  <si>
    <t>Units of contribution</t>
  </si>
  <si>
    <t>提　　繳　　人　　數</t>
  </si>
  <si>
    <t>Persons of contribution</t>
  </si>
  <si>
    <t>Real disbursement of pension payments</t>
  </si>
  <si>
    <t>家數提繳率
(1)  (%)　　　
Rate of
contributing
units</t>
  </si>
  <si>
    <t>人數提繳率
(2)  (%)　　　
Rate of
contributing
persons</t>
  </si>
  <si>
    <t xml:space="preserve">       --</t>
  </si>
  <si>
    <t xml:space="preserve">     --</t>
  </si>
  <si>
    <t xml:space="preserve">         --</t>
  </si>
  <si>
    <t>　　 July</t>
  </si>
  <si>
    <t>　　 Aug.</t>
  </si>
  <si>
    <t>　　 Sept.</t>
  </si>
  <si>
    <t>　　 Oct.</t>
  </si>
  <si>
    <t>　　 Nov.</t>
  </si>
  <si>
    <t>　　 Dec.</t>
  </si>
  <si>
    <t>　　 Jan.</t>
  </si>
  <si>
    <t>　　 Feb.</t>
  </si>
  <si>
    <t>　　 Mar.</t>
  </si>
  <si>
    <t>　　 Apr.</t>
  </si>
  <si>
    <t>　　 May</t>
  </si>
  <si>
    <t>109年</t>
  </si>
  <si>
    <t>110年</t>
  </si>
  <si>
    <t>111年</t>
  </si>
  <si>
    <t>112年</t>
  </si>
  <si>
    <t>113年</t>
  </si>
  <si>
    <t>　　  6月</t>
  </si>
  <si>
    <t>　　  7月</t>
  </si>
  <si>
    <t>　　  8月</t>
  </si>
  <si>
    <t>　　  9月</t>
  </si>
  <si>
    <t>　　 10月</t>
  </si>
  <si>
    <t>　　 11月</t>
  </si>
  <si>
    <t>　　 12月</t>
  </si>
  <si>
    <t>114年</t>
  </si>
  <si>
    <t>　　  1月</t>
  </si>
  <si>
    <t>　　  2月</t>
  </si>
  <si>
    <t>　　  3月</t>
  </si>
  <si>
    <t>　　  4月</t>
  </si>
  <si>
    <t>　　  5月</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</si>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</sst>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_(* #,##0_);_(* \(#,##0\);_(* &quot;-&quot;_);_(@_)"/>
    <numFmt numFmtId="177" formatCode="##,##0.00"/>
    <numFmt numFmtId="178" formatCode="\(##0.00\);\(\-#0.00\)"/>
    <numFmt numFmtId="179" formatCode="#,###,##0.00"/>
    <numFmt numFmtId="180" formatCode="#,###,##0"/>
    <numFmt numFmtId="181" formatCode="###0.00"/>
    <numFmt numFmtId="182" formatCode="###,###,##0"/>
    <numFmt numFmtId="183" formatCode="#,###,###,##0.00"/>
    <numFmt numFmtId="184" formatCode="###,###,###,##0"/>
  </numFmts>
  <fonts count="30">
    <font>
      <sz val="12"/>
      <name val="新細明體"/>
      <charset val="136"/>
    </font>
    <font>
      <sz val="9"/>
      <name val="新細明體"/>
      <charset val="136"/>
    </font>
    <font>
      <sz val="11"/>
      <name val="新細明體"/>
      <charset val="136"/>
    </font>
    <font>
      <sz val="11"/>
      <name val="標楷體"/>
      <charset val="136"/>
    </font>
    <font>
      <sz val="12"/>
      <name val="新細明體"/>
      <charset val="136"/>
    </font>
    <font>
      <sz val="10"/>
      <name val="標楷體"/>
      <charset val="136"/>
    </font>
    <font>
      <sz val="10"/>
      <name val="新細明體"/>
      <charset val="136"/>
    </font>
    <font>
      <sz val="8.25"/>
      <name val="新細明體"/>
      <charset val="136"/>
    </font>
    <font>
      <sz val="8.5"/>
      <name val="新細明體"/>
      <charset val="136"/>
    </font>
    <font>
      <sz val="8.25"/>
      <name val="Times New Roman"/>
    </font>
    <font>
      <sz val="8.5"/>
      <name val="Times New Roman"/>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
      <sz val="10"/>
      <name val="新細明體"/>
      <family val="1"/>
      <charset val="136"/>
    </font>
    <font>
      <sz val="8.25"/>
      <name val="新細明體"/>
      <family val="1"/>
      <charset val="136"/>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42">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style="medium">
        <color indexed="64"/>
      </right>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style="thin">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43">
    <xf numFmtId="0" fontId="0" fillId="2" borderId="0">
      <alignment vertical="center"/>
    </xf>
    <xf numFmtId="0" fontId="11" fillId="3" borderId="0" applyNumberFormat="0" applyAlignment="0" applyProtection="0">
      <alignment vertical="center"/>
    </xf>
    <xf numFmtId="0" fontId="11" fillId="4" borderId="0" applyNumberFormat="0" applyAlignment="0" applyProtection="0">
      <alignment vertical="center"/>
    </xf>
    <xf numFmtId="0" fontId="11" fillId="5" borderId="0" applyNumberFormat="0" applyAlignment="0" applyProtection="0">
      <alignment vertical="center"/>
    </xf>
    <xf numFmtId="0" fontId="11" fillId="6" borderId="0" applyNumberFormat="0" applyAlignment="0" applyProtection="0">
      <alignment vertical="center"/>
    </xf>
    <xf numFmtId="0" fontId="11" fillId="7" borderId="0" applyNumberFormat="0" applyAlignment="0" applyProtection="0">
      <alignment vertical="center"/>
    </xf>
    <xf numFmtId="0" fontId="11" fillId="8" borderId="0" applyNumberFormat="0" applyAlignment="0" applyProtection="0">
      <alignment vertical="center"/>
    </xf>
    <xf numFmtId="0" fontId="11" fillId="9" borderId="0" applyNumberFormat="0" applyAlignment="0" applyProtection="0">
      <alignment vertical="center"/>
    </xf>
    <xf numFmtId="0" fontId="11" fillId="10" borderId="0" applyNumberFormat="0" applyAlignment="0" applyProtection="0">
      <alignment vertical="center"/>
    </xf>
    <xf numFmtId="0" fontId="11" fillId="11" borderId="0" applyNumberFormat="0" applyAlignment="0" applyProtection="0">
      <alignment vertical="center"/>
    </xf>
    <xf numFmtId="0" fontId="11" fillId="12" borderId="0" applyNumberFormat="0" applyAlignment="0" applyProtection="0">
      <alignment vertical="center"/>
    </xf>
    <xf numFmtId="0" fontId="11" fillId="13" borderId="0" applyNumberFormat="0" applyAlignment="0" applyProtection="0">
      <alignment vertical="center"/>
    </xf>
    <xf numFmtId="0" fontId="11" fillId="14" borderId="0" applyNumberFormat="0" applyAlignment="0" applyProtection="0">
      <alignment vertical="center"/>
    </xf>
    <xf numFmtId="0" fontId="12" fillId="15" borderId="0" applyNumberFormat="0" applyAlignment="0" applyProtection="0">
      <alignment vertical="center"/>
    </xf>
    <xf numFmtId="0" fontId="12" fillId="16" borderId="0" applyNumberFormat="0" applyAlignment="0" applyProtection="0">
      <alignment vertical="center"/>
    </xf>
    <xf numFmtId="0" fontId="12" fillId="17" borderId="0" applyNumberFormat="0" applyAlignment="0" applyProtection="0">
      <alignment vertical="center"/>
    </xf>
    <xf numFmtId="0" fontId="12" fillId="18" borderId="0" applyNumberFormat="0" applyAlignment="0" applyProtection="0">
      <alignment vertical="center"/>
    </xf>
    <xf numFmtId="0" fontId="12" fillId="19" borderId="0" applyNumberFormat="0" applyAlignment="0" applyProtection="0">
      <alignment vertical="center"/>
    </xf>
    <xf numFmtId="0" fontId="12" fillId="20" borderId="0" applyNumberFormat="0" applyAlignment="0" applyProtection="0">
      <alignment vertical="center"/>
    </xf>
    <xf numFmtId="176" fontId="4" fillId="2" borderId="0" applyFont="0" applyAlignment="0" applyProtection="0">
      <alignment vertical="center"/>
    </xf>
    <xf numFmtId="0" fontId="13" fillId="21" borderId="0" applyNumberFormat="0" applyAlignment="0" applyProtection="0">
      <alignment vertical="center"/>
    </xf>
    <xf numFmtId="0" fontId="14" fillId="2" borderId="1" applyNumberFormat="0" applyAlignment="0" applyProtection="0">
      <alignment vertical="center"/>
    </xf>
    <xf numFmtId="0" fontId="15" fillId="22" borderId="0" applyNumberFormat="0" applyAlignment="0" applyProtection="0">
      <alignment vertical="center"/>
    </xf>
    <xf numFmtId="0" fontId="16" fillId="23" borderId="2" applyNumberFormat="0" applyAlignment="0" applyProtection="0">
      <alignment vertical="center"/>
    </xf>
    <xf numFmtId="0" fontId="17" fillId="2" borderId="3" applyNumberFormat="0" applyAlignment="0" applyProtection="0">
      <alignment vertical="center"/>
    </xf>
    <xf numFmtId="0" fontId="4" fillId="24" borderId="4" applyNumberFormat="0" applyFont="0" applyAlignment="0" applyProtection="0">
      <alignment vertical="center"/>
    </xf>
    <xf numFmtId="0" fontId="18" fillId="2" borderId="0" applyNumberFormat="0" applyAlignment="0" applyProtection="0">
      <alignment vertical="center"/>
    </xf>
    <xf numFmtId="0" fontId="12" fillId="25" borderId="0" applyNumberFormat="0" applyAlignment="0" applyProtection="0">
      <alignment vertical="center"/>
    </xf>
    <xf numFmtId="0" fontId="12" fillId="26" borderId="0" applyNumberFormat="0" applyAlignment="0" applyProtection="0">
      <alignment vertical="center"/>
    </xf>
    <xf numFmtId="0" fontId="12" fillId="27" borderId="0" applyNumberFormat="0" applyAlignment="0" applyProtection="0">
      <alignment vertical="center"/>
    </xf>
    <xf numFmtId="0" fontId="12" fillId="28" borderId="0" applyNumberFormat="0" applyAlignment="0" applyProtection="0">
      <alignment vertical="center"/>
    </xf>
    <xf numFmtId="0" fontId="12" fillId="29" borderId="0" applyNumberFormat="0" applyAlignment="0" applyProtection="0">
      <alignment vertical="center"/>
    </xf>
    <xf numFmtId="0" fontId="12" fillId="30" borderId="0" applyNumberFormat="0" applyAlignment="0" applyProtection="0">
      <alignment vertical="center"/>
    </xf>
    <xf numFmtId="0" fontId="19" fillId="2" borderId="0" applyNumberFormat="0" applyAlignment="0" applyProtection="0">
      <alignment vertical="center"/>
    </xf>
    <xf numFmtId="0" fontId="20" fillId="2" borderId="5" applyNumberFormat="0" applyAlignment="0" applyProtection="0">
      <alignment vertical="center"/>
    </xf>
    <xf numFmtId="0" fontId="21" fillId="2" borderId="6" applyNumberFormat="0" applyAlignment="0" applyProtection="0">
      <alignment vertical="center"/>
    </xf>
    <xf numFmtId="0" fontId="22" fillId="2" borderId="7" applyNumberFormat="0" applyAlignment="0" applyProtection="0">
      <alignment vertical="center"/>
    </xf>
    <xf numFmtId="0" fontId="22" fillId="2" borderId="0" applyNumberFormat="0" applyAlignment="0" applyProtection="0">
      <alignment vertical="center"/>
    </xf>
    <xf numFmtId="0" fontId="23" fillId="31" borderId="2" applyNumberFormat="0" applyAlignment="0" applyProtection="0">
      <alignment vertical="center"/>
    </xf>
    <xf numFmtId="0" fontId="24" fillId="23" borderId="8" applyNumberFormat="0" applyAlignment="0" applyProtection="0">
      <alignment vertical="center"/>
    </xf>
    <xf numFmtId="0" fontId="25" fillId="32" borderId="9" applyNumberFormat="0" applyAlignment="0" applyProtection="0">
      <alignment vertical="center"/>
    </xf>
    <xf numFmtId="0" fontId="26" fillId="33" borderId="0" applyNumberFormat="0" applyAlignment="0" applyProtection="0">
      <alignment vertical="center"/>
    </xf>
    <xf numFmtId="0" fontId="27" fillId="2" borderId="0" applyNumberFormat="0" applyAlignment="0" applyProtection="0">
      <alignment vertical="center"/>
    </xf>
  </cellStyleXfs>
  <cellXfs count="99">
    <xf numFmtId="0" fontId="0" fillId="2" borderId="0" xfId="0" applyNumberFormat="1" applyFont="1" applyFill="1" applyBorder="1" applyAlignment="1" applyProtection="1">
      <alignment vertical="center"/>
    </xf>
    <xf numFmtId="0" fontId="3" fillId="2" borderId="10" xfId="0" applyNumberFormat="1" applyFont="1" applyFill="1" applyBorder="1" applyAlignment="1" applyProtection="1">
      <alignment horizontal="right"/>
    </xf>
    <xf numFmtId="0" fontId="3" fillId="2" borderId="10" xfId="0" applyNumberFormat="1" applyFont="1" applyFill="1" applyBorder="1" applyAlignment="1" applyProtection="1">
      <alignment horizontal="left"/>
    </xf>
    <xf numFmtId="0" fontId="2"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left" vertical="center"/>
    </xf>
    <xf numFmtId="0" fontId="3" fillId="2" borderId="0" xfId="0" applyNumberFormat="1" applyFont="1" applyFill="1" applyBorder="1" applyAlignment="1" applyProtection="1"/>
    <xf numFmtId="0" fontId="5" fillId="2" borderId="10" xfId="0" applyNumberFormat="1" applyFont="1" applyFill="1" applyBorder="1" applyAlignment="1" applyProtection="1">
      <alignment horizontal="right"/>
    </xf>
    <xf numFmtId="0" fontId="5" fillId="2" borderId="10" xfId="0" applyNumberFormat="1" applyFont="1" applyFill="1" applyBorder="1" applyAlignment="1" applyProtection="1">
      <alignment horizontal="left"/>
    </xf>
    <xf numFmtId="0" fontId="8" fillId="2" borderId="10" xfId="0" applyNumberFormat="1" applyFont="1" applyFill="1" applyBorder="1" applyAlignment="1" applyProtection="1">
      <alignment horizontal="right"/>
    </xf>
    <xf numFmtId="0" fontId="7" fillId="2" borderId="15" xfId="0" applyNumberFormat="1" applyFont="1" applyFill="1" applyBorder="1" applyAlignment="1" applyProtection="1">
      <alignment horizontal="center" vertical="center" wrapText="1"/>
    </xf>
    <xf numFmtId="0" fontId="8" fillId="2" borderId="16" xfId="0" applyNumberFormat="1" applyFont="1" applyFill="1" applyBorder="1" applyAlignment="1" applyProtection="1">
      <alignment horizontal="center" vertical="center" wrapText="1"/>
    </xf>
    <xf numFmtId="0" fontId="8" fillId="2" borderId="17" xfId="0" applyNumberFormat="1" applyFont="1" applyFill="1" applyBorder="1" applyAlignment="1" applyProtection="1">
      <alignment horizontal="center" vertical="center" wrapText="1"/>
    </xf>
    <xf numFmtId="0" fontId="7" fillId="2" borderId="0" xfId="0" applyFont="1" applyAlignment="1">
      <alignment vertical="center" wrapText="1"/>
    </xf>
    <xf numFmtId="177" fontId="28" fillId="2" borderId="13" xfId="19" applyNumberFormat="1" applyFont="1" applyFill="1" applyBorder="1" applyAlignment="1" applyProtection="1">
      <alignment horizontal="right" vertical="center"/>
    </xf>
    <xf numFmtId="177" fontId="28" fillId="2" borderId="12" xfId="19" applyNumberFormat="1" applyFont="1" applyFill="1" applyBorder="1" applyAlignment="1" applyProtection="1">
      <alignment horizontal="right" vertical="center"/>
    </xf>
    <xf numFmtId="177" fontId="28" fillId="2" borderId="12" xfId="0" applyNumberFormat="1" applyFont="1" applyFill="1" applyBorder="1" applyAlignment="1" applyProtection="1">
      <alignment horizontal="right" vertical="center"/>
    </xf>
    <xf numFmtId="178" fontId="28" fillId="2" borderId="14" xfId="19" applyNumberFormat="1" applyFont="1" applyFill="1" applyBorder="1" applyAlignment="1" applyProtection="1">
      <alignment horizontal="right" vertical="center"/>
    </xf>
    <xf numFmtId="178" fontId="28" fillId="2" borderId="12" xfId="19" applyNumberFormat="1" applyFont="1" applyFill="1" applyBorder="1" applyAlignment="1" applyProtection="1">
      <alignment horizontal="right" vertical="center"/>
    </xf>
    <xf numFmtId="179" fontId="28" fillId="2" borderId="14" xfId="19" applyNumberFormat="1" applyFont="1" applyFill="1" applyBorder="1" applyAlignment="1" applyProtection="1">
      <alignment horizontal="right" vertical="center"/>
    </xf>
    <xf numFmtId="179" fontId="28" fillId="2" borderId="12" xfId="19" applyNumberFormat="1" applyFont="1" applyFill="1" applyBorder="1" applyAlignment="1" applyProtection="1">
      <alignment horizontal="right" vertical="center"/>
    </xf>
    <xf numFmtId="179" fontId="28" fillId="2" borderId="12" xfId="0" applyNumberFormat="1" applyFont="1" applyFill="1" applyBorder="1" applyAlignment="1" applyProtection="1">
      <alignment horizontal="right" vertical="center"/>
    </xf>
    <xf numFmtId="179" fontId="6" fillId="2" borderId="12" xfId="0" applyNumberFormat="1" applyFont="1" applyFill="1" applyBorder="1" applyAlignment="1" applyProtection="1">
      <alignment horizontal="right" vertical="center"/>
    </xf>
    <xf numFmtId="181" fontId="28" fillId="2" borderId="12" xfId="0" applyNumberFormat="1" applyFont="1" applyFill="1" applyBorder="1" applyAlignment="1" applyProtection="1">
      <alignment horizontal="right" vertical="center"/>
    </xf>
    <xf numFmtId="180" fontId="28" fillId="2" borderId="0" xfId="19" applyNumberFormat="1" applyFont="1" applyFill="1" applyBorder="1" applyAlignment="1" applyProtection="1">
      <alignment horizontal="right" vertical="center"/>
    </xf>
    <xf numFmtId="181" fontId="28" fillId="2" borderId="0" xfId="19" applyNumberFormat="1" applyFont="1" applyFill="1" applyBorder="1" applyAlignment="1" applyProtection="1">
      <alignment horizontal="right" vertical="center"/>
    </xf>
    <xf numFmtId="182" fontId="28" fillId="2" borderId="0" xfId="19" applyNumberFormat="1" applyFont="1" applyFill="1" applyBorder="1" applyAlignment="1" applyProtection="1">
      <alignment horizontal="right" vertical="center"/>
    </xf>
    <xf numFmtId="182" fontId="6" fillId="2" borderId="0" xfId="19" applyNumberFormat="1" applyFont="1" applyFill="1" applyBorder="1" applyAlignment="1" applyProtection="1">
      <alignment horizontal="right" vertical="center"/>
    </xf>
    <xf numFmtId="49" fontId="7" fillId="2" borderId="11" xfId="0" applyNumberFormat="1" applyFont="1" applyFill="1" applyBorder="1" applyAlignment="1" applyProtection="1">
      <alignment horizontal="left" vertical="center"/>
    </xf>
    <xf numFmtId="49" fontId="7" fillId="2" borderId="0" xfId="0" applyNumberFormat="1" applyFont="1" applyFill="1" applyBorder="1" applyAlignment="1" applyProtection="1">
      <alignment horizontal="center" vertical="center"/>
    </xf>
    <xf numFmtId="0" fontId="29" fillId="2" borderId="0" xfId="0" applyNumberFormat="1" applyFont="1" applyFill="1" applyBorder="1" applyAlignment="1" applyProtection="1">
      <alignment vertical="center" wrapText="1"/>
    </xf>
    <xf numFmtId="179" fontId="28" fillId="2" borderId="14" xfId="0" applyNumberFormat="1" applyFont="1" applyFill="1" applyBorder="1" applyAlignment="1" applyProtection="1">
      <alignment horizontal="right" vertical="center"/>
    </xf>
    <xf numFmtId="179" fontId="6" fillId="2" borderId="14" xfId="0" applyNumberFormat="1" applyFont="1" applyFill="1" applyBorder="1" applyAlignment="1" applyProtection="1">
      <alignment horizontal="right" vertical="center"/>
    </xf>
    <xf numFmtId="183" fontId="6" fillId="2" borderId="14" xfId="0" applyNumberFormat="1" applyFont="1" applyFill="1" applyBorder="1" applyAlignment="1" applyProtection="1">
      <alignment horizontal="right" vertical="center"/>
    </xf>
    <xf numFmtId="183" fontId="6" fillId="2" borderId="12" xfId="0" applyNumberFormat="1" applyFont="1" applyFill="1" applyBorder="1" applyAlignment="1" applyProtection="1">
      <alignment horizontal="right" vertical="center"/>
    </xf>
    <xf numFmtId="182" fontId="28" fillId="2" borderId="0" xfId="0" applyNumberFormat="1" applyFont="1" applyFill="1" applyBorder="1" applyAlignment="1" applyProtection="1">
      <alignment horizontal="right" vertical="center"/>
    </xf>
    <xf numFmtId="182" fontId="6" fillId="2" borderId="0" xfId="0" applyNumberFormat="1" applyFont="1" applyFill="1" applyBorder="1" applyAlignment="1" applyProtection="1">
      <alignment horizontal="right" vertical="center"/>
    </xf>
    <xf numFmtId="184" fontId="28" fillId="2" borderId="0" xfId="0" applyNumberFormat="1" applyFont="1" applyFill="1" applyBorder="1" applyAlignment="1" applyProtection="1">
      <alignment horizontal="right" vertical="center"/>
    </xf>
    <xf numFmtId="184" fontId="6" fillId="2" borderId="0" xfId="0" applyNumberFormat="1" applyFont="1" applyFill="1" applyBorder="1" applyAlignment="1" applyProtection="1">
      <alignment horizontal="right" vertical="center"/>
    </xf>
    <xf numFmtId="49" fontId="28" fillId="2" borderId="0" xfId="0" applyNumberFormat="1" applyFont="1" applyFill="1" applyBorder="1" applyAlignment="1" applyProtection="1">
      <alignment horizontal="right" vertical="center"/>
    </xf>
    <xf numFmtId="0" fontId="8" fillId="2" borderId="0" xfId="0" applyNumberFormat="1" applyFont="1" applyFill="1" applyBorder="1" applyAlignment="1" applyProtection="1">
      <alignment horizontal="left" vertical="top" wrapText="1"/>
    </xf>
    <xf numFmtId="0" fontId="0" fillId="2" borderId="0" xfId="0" applyNumberFormat="1" applyFont="1" applyFill="1" applyBorder="1" applyAlignment="1" applyProtection="1">
      <alignment horizontal="left" vertical="top" wrapText="1"/>
    </xf>
    <xf numFmtId="0" fontId="7" fillId="2" borderId="0" xfId="0" applyNumberFormat="1" applyFont="1" applyFill="1" applyBorder="1" applyAlignment="1" applyProtection="1">
      <alignment horizontal="left" vertical="top" wrapText="1"/>
    </xf>
    <xf numFmtId="0" fontId="8" fillId="2" borderId="15" xfId="0" applyNumberFormat="1" applyFont="1" applyFill="1" applyBorder="1" applyAlignment="1" applyProtection="1">
      <alignment horizontal="center" vertical="center" wrapText="1"/>
    </xf>
    <xf numFmtId="0" fontId="0" fillId="2" borderId="18" xfId="0" applyNumberFormat="1" applyFont="1" applyFill="1" applyBorder="1" applyAlignment="1" applyProtection="1">
      <alignment horizontal="center" vertical="center" wrapText="1"/>
    </xf>
    <xf numFmtId="0" fontId="7" fillId="2" borderId="19" xfId="0" applyNumberFormat="1" applyFont="1" applyFill="1" applyBorder="1" applyAlignment="1" applyProtection="1">
      <alignment horizontal="center" vertical="center" wrapText="1"/>
    </xf>
    <xf numFmtId="0" fontId="0" fillId="2" borderId="20" xfId="0" applyNumberFormat="1" applyFont="1" applyFill="1" applyBorder="1" applyAlignment="1" applyProtection="1">
      <alignment vertical="center"/>
    </xf>
    <xf numFmtId="0" fontId="7" fillId="2" borderId="21" xfId="0" applyNumberFormat="1" applyFont="1" applyFill="1" applyBorder="1" applyAlignment="1" applyProtection="1">
      <alignment horizontal="center" vertical="center" wrapText="1"/>
    </xf>
    <xf numFmtId="0" fontId="7" fillId="2" borderId="22" xfId="0" applyNumberFormat="1" applyFont="1" applyFill="1" applyBorder="1" applyAlignment="1" applyProtection="1">
      <alignment horizontal="center" vertical="center" wrapText="1"/>
    </xf>
    <xf numFmtId="0" fontId="10" fillId="2" borderId="15" xfId="0" applyNumberFormat="1" applyFont="1" applyFill="1" applyBorder="1" applyAlignment="1" applyProtection="1">
      <alignment horizontal="center" vertical="center" wrapText="1"/>
    </xf>
    <xf numFmtId="0" fontId="7" fillId="2" borderId="23" xfId="0" applyNumberFormat="1" applyFont="1" applyFill="1" applyBorder="1" applyAlignment="1" applyProtection="1">
      <alignment horizontal="center" vertical="center" wrapText="1"/>
    </xf>
    <xf numFmtId="0" fontId="7" fillId="2" borderId="24" xfId="0" applyNumberFormat="1" applyFont="1" applyFill="1" applyBorder="1" applyAlignment="1" applyProtection="1">
      <alignment horizontal="center" vertical="center" wrapText="1"/>
    </xf>
    <xf numFmtId="0" fontId="8" fillId="2" borderId="25" xfId="0" applyNumberFormat="1" applyFont="1" applyFill="1" applyBorder="1" applyAlignment="1" applyProtection="1">
      <alignment horizontal="center" vertical="center" wrapText="1"/>
    </xf>
    <xf numFmtId="0" fontId="8" fillId="2" borderId="26" xfId="0" applyNumberFormat="1" applyFont="1" applyFill="1" applyBorder="1" applyAlignment="1" applyProtection="1">
      <alignment horizontal="center" vertical="center" wrapText="1"/>
    </xf>
    <xf numFmtId="0" fontId="8" fillId="2" borderId="27" xfId="0" applyNumberFormat="1" applyFont="1" applyFill="1" applyBorder="1" applyAlignment="1" applyProtection="1">
      <alignment horizontal="center" vertical="center" wrapText="1"/>
    </xf>
    <xf numFmtId="0" fontId="8" fillId="2" borderId="19" xfId="0" applyNumberFormat="1" applyFont="1" applyFill="1" applyBorder="1" applyAlignment="1" applyProtection="1">
      <alignment horizontal="center" vertical="center" wrapText="1"/>
    </xf>
    <xf numFmtId="0" fontId="7" fillId="2" borderId="26" xfId="0" applyNumberFormat="1" applyFont="1" applyFill="1" applyBorder="1" applyAlignment="1" applyProtection="1">
      <alignment horizontal="center" vertical="center" wrapText="1"/>
    </xf>
    <xf numFmtId="0" fontId="7" fillId="2" borderId="27" xfId="0" applyNumberFormat="1" applyFont="1" applyFill="1" applyBorder="1" applyAlignment="1" applyProtection="1">
      <alignment horizontal="center" vertical="center" wrapText="1"/>
    </xf>
    <xf numFmtId="0" fontId="0" fillId="2" borderId="19"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xf>
    <xf numFmtId="0" fontId="0" fillId="2" borderId="0" xfId="0" applyNumberFormat="1" applyFont="1" applyFill="1" applyBorder="1" applyAlignment="1" applyProtection="1">
      <alignment vertical="center"/>
    </xf>
    <xf numFmtId="49" fontId="0" fillId="2" borderId="0" xfId="0" applyNumberFormat="1" applyFont="1" applyFill="1" applyBorder="1" applyAlignment="1" applyProtection="1">
      <alignment horizontal="center" vertical="center"/>
    </xf>
    <xf numFmtId="0" fontId="8" fillId="2" borderId="30" xfId="0" applyNumberFormat="1" applyFont="1" applyFill="1" applyBorder="1" applyAlignment="1" applyProtection="1">
      <alignment horizontal="center" vertical="center" wrapText="1"/>
    </xf>
    <xf numFmtId="0" fontId="8" fillId="2" borderId="0" xfId="0" applyNumberFormat="1" applyFont="1" applyFill="1" applyBorder="1" applyAlignment="1" applyProtection="1">
      <alignment horizontal="center" vertical="center" wrapText="1"/>
    </xf>
    <xf numFmtId="0" fontId="8" fillId="2" borderId="11" xfId="0" applyNumberFormat="1" applyFont="1" applyFill="1" applyBorder="1" applyAlignment="1" applyProtection="1">
      <alignment horizontal="center" vertical="center" wrapText="1"/>
    </xf>
    <xf numFmtId="0" fontId="8" fillId="2" borderId="10" xfId="0" applyNumberFormat="1" applyFont="1" applyFill="1" applyBorder="1" applyAlignment="1" applyProtection="1">
      <alignment horizontal="center" vertical="center" wrapText="1"/>
    </xf>
    <xf numFmtId="0" fontId="8" fillId="2" borderId="31" xfId="0" applyNumberFormat="1" applyFont="1" applyFill="1" applyBorder="1" applyAlignment="1" applyProtection="1">
      <alignment horizontal="center" vertical="center" wrapText="1"/>
    </xf>
    <xf numFmtId="0" fontId="7" fillId="2" borderId="29" xfId="0" applyNumberFormat="1" applyFont="1" applyFill="1" applyBorder="1" applyAlignment="1" applyProtection="1">
      <alignment horizontal="center" vertical="center" wrapText="1"/>
    </xf>
    <xf numFmtId="0" fontId="0" fillId="2" borderId="29" xfId="0" applyNumberFormat="1" applyFont="1" applyFill="1" applyBorder="1" applyAlignment="1" applyProtection="1">
      <alignment horizontal="center" vertical="center" wrapText="1"/>
    </xf>
    <xf numFmtId="0" fontId="8" fillId="2" borderId="29" xfId="0" applyNumberFormat="1" applyFont="1" applyFill="1" applyBorder="1" applyAlignment="1" applyProtection="1">
      <alignment horizontal="center" vertical="center" wrapText="1"/>
    </xf>
    <xf numFmtId="0" fontId="0" fillId="2" borderId="32" xfId="0" applyNumberFormat="1" applyFont="1" applyFill="1" applyBorder="1" applyAlignment="1" applyProtection="1">
      <alignment horizontal="center" vertical="center" wrapText="1"/>
    </xf>
    <xf numFmtId="0" fontId="8" fillId="2" borderId="12"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0" fillId="2" borderId="10" xfId="0" applyNumberFormat="1" applyFont="1" applyFill="1" applyBorder="1" applyAlignment="1" applyProtection="1">
      <alignment horizontal="center" vertical="center" wrapText="1"/>
    </xf>
    <xf numFmtId="0" fontId="0" fillId="2" borderId="15" xfId="0" applyNumberFormat="1" applyFont="1" applyFill="1" applyBorder="1" applyAlignment="1" applyProtection="1">
      <alignment horizontal="center" vertical="center" wrapText="1"/>
    </xf>
    <xf numFmtId="0" fontId="9" fillId="2" borderId="21" xfId="0" applyNumberFormat="1" applyFont="1" applyFill="1" applyBorder="1" applyAlignment="1" applyProtection="1">
      <alignment horizontal="center" vertical="center" wrapText="1"/>
    </xf>
    <xf numFmtId="0" fontId="9" fillId="2" borderId="22" xfId="0" applyNumberFormat="1" applyFont="1" applyFill="1" applyBorder="1" applyAlignment="1" applyProtection="1">
      <alignment horizontal="center" vertical="center" wrapText="1"/>
    </xf>
    <xf numFmtId="0" fontId="0" fillId="2" borderId="28" xfId="0" applyNumberFormat="1" applyFont="1" applyFill="1" applyBorder="1" applyAlignment="1" applyProtection="1">
      <alignment horizontal="center" vertical="center" wrapText="1"/>
    </xf>
    <xf numFmtId="0" fontId="7" fillId="2" borderId="28" xfId="0" applyNumberFormat="1"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0" fontId="7" fillId="2" borderId="20" xfId="0" applyNumberFormat="1" applyFont="1" applyFill="1" applyBorder="1" applyAlignment="1" applyProtection="1">
      <alignment horizontal="center" vertical="center" wrapText="1"/>
    </xf>
    <xf numFmtId="49" fontId="8" fillId="2" borderId="22" xfId="0" applyNumberFormat="1" applyFont="1" applyFill="1" applyBorder="1" applyAlignment="1" applyProtection="1">
      <alignment horizontal="left" vertical="center" wrapText="1"/>
    </xf>
    <xf numFmtId="49" fontId="8" fillId="2" borderId="41" xfId="0" applyNumberFormat="1" applyFont="1" applyFill="1" applyBorder="1" applyAlignment="1" applyProtection="1">
      <alignment horizontal="left" vertical="center"/>
    </xf>
    <xf numFmtId="0" fontId="8" fillId="2" borderId="33" xfId="0" applyNumberFormat="1" applyFont="1" applyFill="1" applyBorder="1" applyAlignment="1" applyProtection="1">
      <alignment horizontal="center" vertical="center" wrapText="1"/>
    </xf>
    <xf numFmtId="0" fontId="10" fillId="2" borderId="34" xfId="0" applyNumberFormat="1" applyFont="1" applyFill="1" applyBorder="1" applyAlignment="1" applyProtection="1">
      <alignment horizontal="center" vertical="center" wrapText="1"/>
    </xf>
    <xf numFmtId="0" fontId="8" fillId="2" borderId="20" xfId="0" applyNumberFormat="1" applyFont="1" applyFill="1" applyBorder="1" applyAlignment="1" applyProtection="1">
      <alignment horizontal="center" vertical="center" wrapText="1"/>
    </xf>
    <xf numFmtId="0" fontId="7" fillId="2" borderId="35" xfId="0" applyNumberFormat="1" applyFont="1" applyFill="1" applyBorder="1" applyAlignment="1" applyProtection="1">
      <alignment horizontal="center" vertical="center" wrapText="1"/>
    </xf>
    <xf numFmtId="0" fontId="7" fillId="2" borderId="15" xfId="0" applyNumberFormat="1" applyFont="1" applyFill="1" applyBorder="1" applyAlignment="1" applyProtection="1">
      <alignment horizontal="center" vertical="center" wrapText="1"/>
    </xf>
    <xf numFmtId="0" fontId="10" fillId="2" borderId="29" xfId="0" applyNumberFormat="1" applyFont="1" applyFill="1" applyBorder="1" applyAlignment="1" applyProtection="1">
      <alignment horizontal="center" vertical="center" wrapText="1"/>
    </xf>
    <xf numFmtId="0" fontId="0" fillId="2" borderId="36" xfId="0" applyNumberFormat="1" applyFont="1" applyFill="1" applyBorder="1" applyAlignment="1" applyProtection="1">
      <alignment horizontal="center" vertical="center" wrapText="1"/>
    </xf>
    <xf numFmtId="0" fontId="8" fillId="2" borderId="37" xfId="0" applyNumberFormat="1" applyFont="1" applyFill="1" applyBorder="1" applyAlignment="1" applyProtection="1">
      <alignment horizontal="center" vertical="center" wrapText="1"/>
    </xf>
    <xf numFmtId="0" fontId="0" fillId="2" borderId="38" xfId="0" applyNumberFormat="1" applyFont="1" applyFill="1" applyBorder="1" applyAlignment="1" applyProtection="1">
      <alignment horizontal="center" vertical="center" wrapText="1"/>
    </xf>
    <xf numFmtId="0" fontId="0" fillId="2" borderId="37" xfId="0" applyNumberFormat="1" applyFont="1" applyFill="1" applyBorder="1" applyAlignment="1" applyProtection="1">
      <alignment horizontal="center" vertical="center" wrapText="1"/>
    </xf>
    <xf numFmtId="0" fontId="7" fillId="2" borderId="14" xfId="0" applyNumberFormat="1" applyFont="1" applyFill="1" applyBorder="1" applyAlignment="1" applyProtection="1">
      <alignment horizontal="left" vertical="center" wrapText="1"/>
    </xf>
    <xf numFmtId="0" fontId="7" fillId="2" borderId="39" xfId="0" applyNumberFormat="1" applyFont="1" applyFill="1" applyBorder="1" applyAlignment="1" applyProtection="1">
      <alignment horizontal="left" vertical="center" wrapText="1"/>
    </xf>
    <xf numFmtId="0" fontId="7" fillId="2" borderId="12" xfId="0" applyNumberFormat="1" applyFont="1" applyFill="1" applyBorder="1" applyAlignment="1" applyProtection="1">
      <alignment horizontal="left" vertical="center" wrapText="1"/>
    </xf>
    <xf numFmtId="0" fontId="7" fillId="2" borderId="40" xfId="0" applyNumberFormat="1" applyFont="1" applyFill="1" applyBorder="1" applyAlignment="1" applyProtection="1">
      <alignment horizontal="left" vertical="center" wrapText="1"/>
    </xf>
    <xf numFmtId="0" fontId="7" fillId="2" borderId="27" xfId="0" applyNumberFormat="1" applyFont="1" applyFill="1" applyBorder="1" applyAlignment="1" applyProtection="1">
      <alignment horizontal="left" vertical="center"/>
    </xf>
    <xf numFmtId="49" fontId="7" fillId="2" borderId="27" xfId="0" applyNumberFormat="1" applyFont="1" applyFill="1" applyBorder="1" applyAlignment="1" applyProtection="1">
      <alignment horizontal="left" vertical="center" wrapText="1"/>
    </xf>
    <xf numFmtId="49" fontId="8" fillId="2" borderId="27" xfId="0" applyNumberFormat="1" applyFont="1" applyFill="1" applyBorder="1" applyAlignment="1" applyProtection="1">
      <alignment horizontal="left" vertical="center" wrapText="1"/>
    </xf>
  </cellXfs>
  <cellStyles count="43">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千分位[0]" xfId="19" builtinId="6"/>
    <cellStyle name="中等" xfId="20" xr:uid="{00000000-0005-0000-0000-000016000000}"/>
    <cellStyle name="合計" xfId="21" xr:uid="{00000000-0005-0000-0000-000017000000}"/>
    <cellStyle name="好" xfId="22" xr:uid="{00000000-0005-0000-0000-000018000000}"/>
    <cellStyle name="計算方式" xfId="23" xr:uid="{00000000-0005-0000-0000-00001A000000}"/>
    <cellStyle name="連結的儲存格" xfId="24" xr:uid="{00000000-0005-0000-0000-00001D000000}"/>
    <cellStyle name="備註" xfId="25" xr:uid="{00000000-0005-0000-0000-00001E000000}"/>
    <cellStyle name="說明文字" xfId="26" xr:uid="{00000000-0005-0000-0000-000020000000}"/>
    <cellStyle name="輔色1" xfId="27" xr:uid="{00000000-0005-0000-0000-000021000000}"/>
    <cellStyle name="輔色2" xfId="28" xr:uid="{00000000-0005-0000-0000-000022000000}"/>
    <cellStyle name="輔色3" xfId="29" xr:uid="{00000000-0005-0000-0000-000023000000}"/>
    <cellStyle name="輔色4" xfId="30" xr:uid="{00000000-0005-0000-0000-000024000000}"/>
    <cellStyle name="輔色5" xfId="31" xr:uid="{00000000-0005-0000-0000-000025000000}"/>
    <cellStyle name="輔色6" xfId="32" xr:uid="{00000000-0005-0000-0000-000026000000}"/>
    <cellStyle name="標題" xfId="33" xr:uid="{00000000-0005-0000-0000-000027000000}"/>
    <cellStyle name="標題 1" xfId="34" xr:uid="{00000000-0005-0000-0000-000028000000}"/>
    <cellStyle name="標題 2" xfId="35" xr:uid="{00000000-0005-0000-0000-000029000000}"/>
    <cellStyle name="標題 3" xfId="36" xr:uid="{00000000-0005-0000-0000-00002A000000}"/>
    <cellStyle name="標題 4" xfId="37" xr:uid="{00000000-0005-0000-0000-00002B000000}"/>
    <cellStyle name="輸入" xfId="38" xr:uid="{00000000-0005-0000-0000-00002C000000}"/>
    <cellStyle name="輸出" xfId="39" xr:uid="{00000000-0005-0000-0000-00002D000000}"/>
    <cellStyle name="檢查儲存格" xfId="40" xr:uid="{00000000-0005-0000-0000-00002E000000}"/>
    <cellStyle name="壞" xfId="41" xr:uid="{00000000-0005-0000-0000-00002F000000}"/>
    <cellStyle name="警告文字" xfId="42" xr:uid="{00000000-0005-0000-0000-000030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7"/>
  <sheetViews>
    <sheetView tabSelected="1" workbookViewId="0">
      <selection sqref="A1:H1"/>
    </sheetView>
  </sheetViews>
  <sheetFormatPr defaultColWidth="9" defaultRowHeight="16.149999999999999" customHeight="1"/>
  <cols>
    <col min="1" max="2" width="9.625" customWidth="1"/>
    <col min="3" max="8" width="10.625" customWidth="1"/>
    <col min="9" max="9" width="10.125" customWidth="1"/>
    <col min="10" max="10" width="11.125" customWidth="1"/>
    <col min="11" max="11" width="10.125" customWidth="1"/>
    <col min="12" max="12" width="10.625" customWidth="1"/>
    <col min="13" max="15" width="10.125" customWidth="1"/>
    <col min="16" max="16" width="11.125" customWidth="1"/>
  </cols>
  <sheetData>
    <row r="1" spans="1:16" ht="32.1" customHeight="1">
      <c r="A1" s="58" t="s">
        <v>0</v>
      </c>
      <c r="B1" s="59"/>
      <c r="C1" s="59"/>
      <c r="D1" s="59"/>
      <c r="E1" s="59"/>
      <c r="F1" s="59"/>
      <c r="G1" s="59"/>
      <c r="H1" s="59"/>
      <c r="I1" s="60" t="s">
        <v>1</v>
      </c>
      <c r="J1" s="59"/>
      <c r="K1" s="59"/>
      <c r="L1" s="59"/>
      <c r="M1" s="59"/>
      <c r="N1" s="59"/>
      <c r="O1" s="59"/>
      <c r="P1" s="59"/>
    </row>
    <row r="2" spans="1:16" s="5" customFormat="1" ht="32.1" customHeight="1" thickBot="1">
      <c r="A2" s="7"/>
      <c r="B2" s="1"/>
      <c r="C2" s="1"/>
      <c r="D2" s="1"/>
      <c r="E2" s="1"/>
      <c r="F2" s="1"/>
      <c r="G2" s="1"/>
      <c r="H2" s="8" t="s">
        <v>13</v>
      </c>
      <c r="I2" s="6"/>
      <c r="J2" s="2"/>
      <c r="K2" s="2"/>
      <c r="L2" s="2"/>
      <c r="M2" s="2"/>
      <c r="N2" s="2"/>
      <c r="O2" s="2"/>
      <c r="P2" s="8" t="s">
        <v>17</v>
      </c>
    </row>
    <row r="3" spans="1:16" ht="12.95" customHeight="1">
      <c r="A3" s="53" t="s">
        <v>19</v>
      </c>
      <c r="B3" s="61"/>
      <c r="C3" s="82" t="s">
        <v>15</v>
      </c>
      <c r="D3" s="54"/>
      <c r="E3" s="52" t="s">
        <v>40</v>
      </c>
      <c r="F3" s="53"/>
      <c r="G3" s="53"/>
      <c r="H3" s="54"/>
      <c r="I3" s="44" t="s">
        <v>34</v>
      </c>
      <c r="J3" s="85" t="s">
        <v>20</v>
      </c>
      <c r="K3" s="55" t="s">
        <v>14</v>
      </c>
      <c r="L3" s="56"/>
      <c r="M3" s="56"/>
      <c r="N3" s="56"/>
      <c r="O3" s="57"/>
      <c r="P3" s="55" t="s">
        <v>35</v>
      </c>
    </row>
    <row r="4" spans="1:16" ht="12.95" customHeight="1">
      <c r="A4" s="62"/>
      <c r="B4" s="63"/>
      <c r="C4" s="83" t="s">
        <v>39</v>
      </c>
      <c r="D4" s="84"/>
      <c r="E4" s="87" t="s">
        <v>41</v>
      </c>
      <c r="F4" s="62"/>
      <c r="G4" s="62"/>
      <c r="H4" s="84"/>
      <c r="I4" s="45"/>
      <c r="J4" s="86"/>
      <c r="K4" s="74" t="s">
        <v>42</v>
      </c>
      <c r="L4" s="75"/>
      <c r="M4" s="75"/>
      <c r="N4" s="47"/>
      <c r="O4" s="76"/>
      <c r="P4" s="66"/>
    </row>
    <row r="5" spans="1:16" ht="12.95" customHeight="1">
      <c r="A5" s="62"/>
      <c r="B5" s="63"/>
      <c r="C5" s="89" t="s">
        <v>27</v>
      </c>
      <c r="D5" s="51" t="s">
        <v>43</v>
      </c>
      <c r="E5" s="48" t="s">
        <v>28</v>
      </c>
      <c r="F5" s="70" t="s">
        <v>44</v>
      </c>
      <c r="G5" s="51" t="s">
        <v>29</v>
      </c>
      <c r="H5" s="51" t="s">
        <v>30</v>
      </c>
      <c r="I5" s="45"/>
      <c r="J5" s="9"/>
      <c r="K5" s="49" t="s">
        <v>22</v>
      </c>
      <c r="L5" s="50"/>
      <c r="M5" s="66" t="s">
        <v>23</v>
      </c>
      <c r="N5" s="78"/>
      <c r="O5" s="79"/>
      <c r="P5" s="67"/>
    </row>
    <row r="6" spans="1:16" ht="12.95" customHeight="1">
      <c r="A6" s="62"/>
      <c r="B6" s="63"/>
      <c r="C6" s="91"/>
      <c r="D6" s="73"/>
      <c r="E6" s="73"/>
      <c r="F6" s="71"/>
      <c r="G6" s="42"/>
      <c r="H6" s="42"/>
      <c r="I6" s="79" t="s">
        <v>18</v>
      </c>
      <c r="J6" s="48" t="s">
        <v>21</v>
      </c>
      <c r="K6" s="46" t="s">
        <v>24</v>
      </c>
      <c r="L6" s="77"/>
      <c r="M6" s="46" t="s">
        <v>25</v>
      </c>
      <c r="N6" s="47"/>
      <c r="O6" s="47"/>
      <c r="P6" s="68" t="s">
        <v>36</v>
      </c>
    </row>
    <row r="7" spans="1:16" ht="8.1" customHeight="1">
      <c r="A7" s="62"/>
      <c r="B7" s="63"/>
      <c r="C7" s="89" t="s">
        <v>31</v>
      </c>
      <c r="D7" s="73"/>
      <c r="E7" s="42" t="s">
        <v>31</v>
      </c>
      <c r="F7" s="71"/>
      <c r="G7" s="42" t="s">
        <v>32</v>
      </c>
      <c r="H7" s="42" t="s">
        <v>33</v>
      </c>
      <c r="I7" s="79"/>
      <c r="J7" s="48"/>
      <c r="K7" s="51" t="s">
        <v>37</v>
      </c>
      <c r="L7" s="51" t="s">
        <v>26</v>
      </c>
      <c r="M7" s="70" t="s">
        <v>37</v>
      </c>
      <c r="N7" s="10"/>
      <c r="O7" s="51" t="s">
        <v>26</v>
      </c>
      <c r="P7" s="68"/>
    </row>
    <row r="8" spans="1:16" ht="38.1" customHeight="1" thickBot="1">
      <c r="A8" s="64"/>
      <c r="B8" s="65"/>
      <c r="C8" s="90"/>
      <c r="D8" s="43"/>
      <c r="E8" s="43"/>
      <c r="F8" s="72"/>
      <c r="G8" s="43"/>
      <c r="H8" s="43"/>
      <c r="I8" s="88"/>
      <c r="J8" s="43"/>
      <c r="K8" s="43"/>
      <c r="L8" s="43"/>
      <c r="M8" s="72"/>
      <c r="N8" s="11" t="s">
        <v>38</v>
      </c>
      <c r="O8" s="43"/>
      <c r="P8" s="69"/>
    </row>
    <row r="9" spans="1:16" s="3" customFormat="1" ht="14.1" customHeight="1">
      <c r="A9" s="28" t="s">
        <v>59</v>
      </c>
      <c r="B9" s="27">
        <v>2020</v>
      </c>
      <c r="C9" s="23">
        <v>536582</v>
      </c>
      <c r="D9" s="24">
        <v>99.19</v>
      </c>
      <c r="E9" s="25">
        <v>7084436</v>
      </c>
      <c r="F9" s="24">
        <v>92.54</v>
      </c>
      <c r="G9" s="26">
        <v>3561187</v>
      </c>
      <c r="H9" s="25">
        <v>3523249</v>
      </c>
      <c r="I9" s="34">
        <v>40250</v>
      </c>
      <c r="J9" s="37">
        <v>241720315</v>
      </c>
      <c r="K9" s="35">
        <v>120485</v>
      </c>
      <c r="L9" s="37">
        <v>27450683</v>
      </c>
      <c r="M9" s="34">
        <v>975</v>
      </c>
      <c r="N9" s="34">
        <v>806</v>
      </c>
      <c r="O9" s="34">
        <v>79559</v>
      </c>
      <c r="P9" s="36">
        <v>2722454078</v>
      </c>
    </row>
    <row r="10" spans="1:16" s="3" customFormat="1" ht="14.1" customHeight="1">
      <c r="A10" s="28" t="s">
        <v>60</v>
      </c>
      <c r="B10" s="27">
        <v>2021</v>
      </c>
      <c r="C10" s="23">
        <v>551062</v>
      </c>
      <c r="D10" s="24">
        <v>99.31</v>
      </c>
      <c r="E10" s="25">
        <v>7242421</v>
      </c>
      <c r="F10" s="24">
        <v>93.37</v>
      </c>
      <c r="G10" s="26">
        <v>3631346</v>
      </c>
      <c r="H10" s="25">
        <v>3611075</v>
      </c>
      <c r="I10" s="34">
        <v>41075</v>
      </c>
      <c r="J10" s="37">
        <v>246087027</v>
      </c>
      <c r="K10" s="35">
        <v>134391</v>
      </c>
      <c r="L10" s="37">
        <v>35037875</v>
      </c>
      <c r="M10" s="34">
        <v>4459</v>
      </c>
      <c r="N10" s="34">
        <v>3495</v>
      </c>
      <c r="O10" s="34">
        <v>273335</v>
      </c>
      <c r="P10" s="36">
        <v>3145791346</v>
      </c>
    </row>
    <row r="11" spans="1:16" s="3" customFormat="1" ht="14.1" customHeight="1">
      <c r="A11" s="28" t="s">
        <v>61</v>
      </c>
      <c r="B11" s="27">
        <v>2022</v>
      </c>
      <c r="C11" s="23">
        <v>565409</v>
      </c>
      <c r="D11" s="24">
        <v>99.14</v>
      </c>
      <c r="E11" s="25">
        <v>7413229</v>
      </c>
      <c r="F11" s="24">
        <v>93.07</v>
      </c>
      <c r="G11" s="26">
        <v>3699519</v>
      </c>
      <c r="H11" s="25">
        <v>3713710</v>
      </c>
      <c r="I11" s="34">
        <v>42643</v>
      </c>
      <c r="J11" s="37">
        <v>266891692</v>
      </c>
      <c r="K11" s="35">
        <v>127217</v>
      </c>
      <c r="L11" s="37">
        <v>32722878</v>
      </c>
      <c r="M11" s="34">
        <v>8227</v>
      </c>
      <c r="N11" s="34">
        <v>3810</v>
      </c>
      <c r="O11" s="34">
        <v>539316</v>
      </c>
      <c r="P11" s="36">
        <v>3594680235</v>
      </c>
    </row>
    <row r="12" spans="1:16" s="3" customFormat="1" ht="14.1" customHeight="1">
      <c r="A12" s="28" t="s">
        <v>62</v>
      </c>
      <c r="B12" s="27">
        <v>2023</v>
      </c>
      <c r="C12" s="23">
        <v>577976</v>
      </c>
      <c r="D12" s="24">
        <v>99.18</v>
      </c>
      <c r="E12" s="25">
        <v>7514207</v>
      </c>
      <c r="F12" s="24">
        <v>93.29</v>
      </c>
      <c r="G12" s="26">
        <v>3733198</v>
      </c>
      <c r="H12" s="25">
        <v>3781009</v>
      </c>
      <c r="I12" s="34">
        <v>44041</v>
      </c>
      <c r="J12" s="37">
        <v>285823255</v>
      </c>
      <c r="K12" s="35">
        <v>169610</v>
      </c>
      <c r="L12" s="37">
        <v>49237153</v>
      </c>
      <c r="M12" s="34">
        <v>15317</v>
      </c>
      <c r="N12" s="34">
        <v>7151</v>
      </c>
      <c r="O12" s="34">
        <v>848352</v>
      </c>
      <c r="P12" s="36">
        <v>3954402742</v>
      </c>
    </row>
    <row r="13" spans="1:16" s="3" customFormat="1" ht="14.1" customHeight="1">
      <c r="A13" s="28" t="s">
        <v>63</v>
      </c>
      <c r="B13" s="27">
        <v>2024</v>
      </c>
      <c r="C13" s="23">
        <v>589855</v>
      </c>
      <c r="D13" s="24">
        <v>99.07</v>
      </c>
      <c r="E13" s="25">
        <v>7662559</v>
      </c>
      <c r="F13" s="24">
        <v>93.18</v>
      </c>
      <c r="G13" s="26">
        <v>3792164</v>
      </c>
      <c r="H13" s="25">
        <v>3870395</v>
      </c>
      <c r="I13" s="34">
        <v>45549</v>
      </c>
      <c r="J13" s="37">
        <v>305216887</v>
      </c>
      <c r="K13" s="35">
        <v>168607</v>
      </c>
      <c r="L13" s="37">
        <v>57479089</v>
      </c>
      <c r="M13" s="34">
        <v>24167</v>
      </c>
      <c r="N13" s="34">
        <v>8976</v>
      </c>
      <c r="O13" s="34">
        <v>1508616</v>
      </c>
      <c r="P13" s="36">
        <v>4658257467</v>
      </c>
    </row>
    <row r="14" spans="1:16" s="3" customFormat="1" ht="14.1" customHeight="1">
      <c r="A14" s="28" t="s">
        <v>64</v>
      </c>
      <c r="B14" s="27" t="s">
        <v>2</v>
      </c>
      <c r="C14" s="23">
        <v>585104</v>
      </c>
      <c r="D14" s="24">
        <v>99.12</v>
      </c>
      <c r="E14" s="25">
        <v>7520779</v>
      </c>
      <c r="F14" s="24">
        <v>93.01</v>
      </c>
      <c r="G14" s="26">
        <v>3746104</v>
      </c>
      <c r="H14" s="25">
        <v>3774675</v>
      </c>
      <c r="I14" s="34">
        <v>45565</v>
      </c>
      <c r="J14" s="37">
        <v>23787078</v>
      </c>
      <c r="K14" s="35">
        <v>12229</v>
      </c>
      <c r="L14" s="37">
        <v>4096109</v>
      </c>
      <c r="M14" s="34">
        <v>772</v>
      </c>
      <c r="N14" s="34">
        <v>772</v>
      </c>
      <c r="O14" s="34">
        <v>4514</v>
      </c>
      <c r="P14" s="36">
        <v>4374412598</v>
      </c>
    </row>
    <row r="15" spans="1:16" s="3" customFormat="1" ht="14.1" customHeight="1">
      <c r="A15" s="28" t="s">
        <v>65</v>
      </c>
      <c r="B15" s="27" t="s">
        <v>48</v>
      </c>
      <c r="C15" s="23">
        <v>586581</v>
      </c>
      <c r="D15" s="24">
        <v>99.11</v>
      </c>
      <c r="E15" s="25">
        <v>7566315</v>
      </c>
      <c r="F15" s="24">
        <v>92.77</v>
      </c>
      <c r="G15" s="26">
        <v>3774564</v>
      </c>
      <c r="H15" s="25">
        <v>3791751</v>
      </c>
      <c r="I15" s="34">
        <v>45538</v>
      </c>
      <c r="J15" s="37">
        <v>25881251</v>
      </c>
      <c r="K15" s="35">
        <v>12402</v>
      </c>
      <c r="L15" s="37">
        <v>4530427</v>
      </c>
      <c r="M15" s="34">
        <v>690</v>
      </c>
      <c r="N15" s="34">
        <v>690</v>
      </c>
      <c r="O15" s="34">
        <v>12517</v>
      </c>
      <c r="P15" s="36">
        <v>4471492200</v>
      </c>
    </row>
    <row r="16" spans="1:16" s="3" customFormat="1" ht="14.1" customHeight="1">
      <c r="A16" s="28" t="s">
        <v>66</v>
      </c>
      <c r="B16" s="27" t="s">
        <v>49</v>
      </c>
      <c r="C16" s="23">
        <v>587982</v>
      </c>
      <c r="D16" s="24">
        <v>99.1</v>
      </c>
      <c r="E16" s="25">
        <v>7589010</v>
      </c>
      <c r="F16" s="24">
        <v>93.23</v>
      </c>
      <c r="G16" s="26">
        <v>3769965</v>
      </c>
      <c r="H16" s="25">
        <v>3819045</v>
      </c>
      <c r="I16" s="34">
        <v>45731</v>
      </c>
      <c r="J16" s="37">
        <v>26066317</v>
      </c>
      <c r="K16" s="35">
        <v>15668</v>
      </c>
      <c r="L16" s="37">
        <v>6274064</v>
      </c>
      <c r="M16" s="34">
        <v>20723</v>
      </c>
      <c r="N16" s="34">
        <v>838</v>
      </c>
      <c r="O16" s="34">
        <v>388439</v>
      </c>
      <c r="P16" s="36">
        <v>4430545682</v>
      </c>
    </row>
    <row r="17" spans="1:16" s="3" customFormat="1" ht="14.1" customHeight="1">
      <c r="A17" s="28" t="s">
        <v>67</v>
      </c>
      <c r="B17" s="27" t="s">
        <v>50</v>
      </c>
      <c r="C17" s="23">
        <v>588773</v>
      </c>
      <c r="D17" s="24">
        <v>99.08</v>
      </c>
      <c r="E17" s="25">
        <v>7644879</v>
      </c>
      <c r="F17" s="24">
        <v>93.35</v>
      </c>
      <c r="G17" s="26">
        <v>3787948</v>
      </c>
      <c r="H17" s="25">
        <v>3856931</v>
      </c>
      <c r="I17" s="34">
        <v>45972</v>
      </c>
      <c r="J17" s="37">
        <v>25061625</v>
      </c>
      <c r="K17" s="35">
        <v>14439</v>
      </c>
      <c r="L17" s="37">
        <v>4742536</v>
      </c>
      <c r="M17" s="34">
        <v>786</v>
      </c>
      <c r="N17" s="34">
        <v>786</v>
      </c>
      <c r="O17" s="34">
        <v>5594</v>
      </c>
      <c r="P17" s="36">
        <v>4442807530</v>
      </c>
    </row>
    <row r="18" spans="1:16" s="3" customFormat="1" ht="14.1" customHeight="1">
      <c r="A18" s="28" t="s">
        <v>68</v>
      </c>
      <c r="B18" s="27" t="s">
        <v>51</v>
      </c>
      <c r="C18" s="23">
        <v>590059</v>
      </c>
      <c r="D18" s="24">
        <v>99.08</v>
      </c>
      <c r="E18" s="25">
        <v>7684776</v>
      </c>
      <c r="F18" s="24">
        <v>93.35</v>
      </c>
      <c r="G18" s="26">
        <v>3802819</v>
      </c>
      <c r="H18" s="25">
        <v>3881957</v>
      </c>
      <c r="I18" s="34">
        <v>45939</v>
      </c>
      <c r="J18" s="37">
        <v>26055746</v>
      </c>
      <c r="K18" s="35">
        <v>14124</v>
      </c>
      <c r="L18" s="37">
        <v>4753774</v>
      </c>
      <c r="M18" s="34">
        <v>757</v>
      </c>
      <c r="N18" s="34">
        <v>757</v>
      </c>
      <c r="O18" s="34">
        <v>13492</v>
      </c>
      <c r="P18" s="36">
        <v>4510596924</v>
      </c>
    </row>
    <row r="19" spans="1:16" s="3" customFormat="1" ht="14.1" customHeight="1">
      <c r="A19" s="28" t="s">
        <v>69</v>
      </c>
      <c r="B19" s="27" t="s">
        <v>52</v>
      </c>
      <c r="C19" s="23">
        <v>590795</v>
      </c>
      <c r="D19" s="24">
        <v>99.07</v>
      </c>
      <c r="E19" s="25">
        <v>7715483</v>
      </c>
      <c r="F19" s="24">
        <v>93.35</v>
      </c>
      <c r="G19" s="26">
        <v>3814946</v>
      </c>
      <c r="H19" s="25">
        <v>3900537</v>
      </c>
      <c r="I19" s="34">
        <v>45949</v>
      </c>
      <c r="J19" s="37">
        <v>25370011</v>
      </c>
      <c r="K19" s="35">
        <v>16806</v>
      </c>
      <c r="L19" s="37">
        <v>4342702</v>
      </c>
      <c r="M19" s="34">
        <v>22816</v>
      </c>
      <c r="N19" s="34">
        <v>657</v>
      </c>
      <c r="O19" s="34">
        <v>430841</v>
      </c>
      <c r="P19" s="36">
        <v>4588702213</v>
      </c>
    </row>
    <row r="20" spans="1:16" s="3" customFormat="1" ht="14.1" customHeight="1">
      <c r="A20" s="28" t="s">
        <v>70</v>
      </c>
      <c r="B20" s="27" t="s">
        <v>53</v>
      </c>
      <c r="C20" s="23">
        <v>589855</v>
      </c>
      <c r="D20" s="24">
        <v>99.07</v>
      </c>
      <c r="E20" s="25">
        <v>7662559</v>
      </c>
      <c r="F20" s="24">
        <v>93.18</v>
      </c>
      <c r="G20" s="26">
        <v>3792164</v>
      </c>
      <c r="H20" s="25">
        <v>3870395</v>
      </c>
      <c r="I20" s="34">
        <v>46162</v>
      </c>
      <c r="J20" s="37">
        <v>28347910</v>
      </c>
      <c r="K20" s="35">
        <v>17969</v>
      </c>
      <c r="L20" s="37">
        <v>4316486</v>
      </c>
      <c r="M20" s="34">
        <v>594</v>
      </c>
      <c r="N20" s="34">
        <v>594</v>
      </c>
      <c r="O20" s="34">
        <v>3761</v>
      </c>
      <c r="P20" s="36">
        <v>4658257467</v>
      </c>
    </row>
    <row r="21" spans="1:16" s="3" customFormat="1" ht="14.1" customHeight="1">
      <c r="A21" s="28" t="s">
        <v>71</v>
      </c>
      <c r="B21" s="27">
        <v>2025</v>
      </c>
      <c r="C21" s="23">
        <v>595500</v>
      </c>
      <c r="D21" s="24">
        <v>99.05</v>
      </c>
      <c r="E21" s="25">
        <v>7668416</v>
      </c>
      <c r="F21" s="24">
        <v>92.86</v>
      </c>
      <c r="G21" s="26">
        <v>3801474</v>
      </c>
      <c r="H21" s="25">
        <v>3866942</v>
      </c>
      <c r="I21" s="34">
        <v>46832</v>
      </c>
      <c r="J21" s="37">
        <v>160478460</v>
      </c>
      <c r="K21" s="35">
        <v>81473</v>
      </c>
      <c r="L21" s="37">
        <v>35833458</v>
      </c>
      <c r="M21" s="38" t="s">
        <v>16</v>
      </c>
      <c r="N21" s="34">
        <v>6115</v>
      </c>
      <c r="O21" s="34">
        <v>1070240</v>
      </c>
      <c r="P21" s="36">
        <v>4600067965</v>
      </c>
    </row>
    <row r="22" spans="1:16" s="3" customFormat="1" ht="14.1" customHeight="1">
      <c r="A22" s="28" t="s">
        <v>72</v>
      </c>
      <c r="B22" s="27" t="s">
        <v>54</v>
      </c>
      <c r="C22" s="23">
        <v>590127</v>
      </c>
      <c r="D22" s="24">
        <v>99.07</v>
      </c>
      <c r="E22" s="25">
        <v>7655187</v>
      </c>
      <c r="F22" s="24">
        <v>93.01</v>
      </c>
      <c r="G22" s="26">
        <v>3791930</v>
      </c>
      <c r="H22" s="25">
        <v>3863257</v>
      </c>
      <c r="I22" s="34">
        <v>46489</v>
      </c>
      <c r="J22" s="37">
        <v>24562114</v>
      </c>
      <c r="K22" s="35">
        <v>12237</v>
      </c>
      <c r="L22" s="37">
        <v>4088742</v>
      </c>
      <c r="M22" s="34">
        <v>792</v>
      </c>
      <c r="N22" s="34">
        <v>792</v>
      </c>
      <c r="O22" s="34">
        <v>15200</v>
      </c>
      <c r="P22" s="36">
        <v>4681027523</v>
      </c>
    </row>
    <row r="23" spans="1:16" s="3" customFormat="1" ht="14.1" customHeight="1">
      <c r="A23" s="28" t="s">
        <v>73</v>
      </c>
      <c r="B23" s="27" t="s">
        <v>55</v>
      </c>
      <c r="C23" s="23">
        <v>590452</v>
      </c>
      <c r="D23" s="24">
        <v>99.09</v>
      </c>
      <c r="E23" s="25">
        <v>7661091</v>
      </c>
      <c r="F23" s="24">
        <v>93.29</v>
      </c>
      <c r="G23" s="26">
        <v>3787434</v>
      </c>
      <c r="H23" s="25">
        <v>3873657</v>
      </c>
      <c r="I23" s="34">
        <v>46547</v>
      </c>
      <c r="J23" s="37">
        <v>25556153</v>
      </c>
      <c r="K23" s="35">
        <v>9688</v>
      </c>
      <c r="L23" s="37">
        <v>4108444</v>
      </c>
      <c r="M23" s="34">
        <v>25023</v>
      </c>
      <c r="N23" s="34">
        <v>896</v>
      </c>
      <c r="O23" s="34">
        <v>474999</v>
      </c>
      <c r="P23" s="36">
        <v>4726151621</v>
      </c>
    </row>
    <row r="24" spans="1:16" s="3" customFormat="1" ht="14.1" customHeight="1">
      <c r="A24" s="28" t="s">
        <v>74</v>
      </c>
      <c r="B24" s="27" t="s">
        <v>56</v>
      </c>
      <c r="C24" s="23">
        <v>590424</v>
      </c>
      <c r="D24" s="24">
        <v>99.1</v>
      </c>
      <c r="E24" s="25">
        <v>7691364</v>
      </c>
      <c r="F24" s="24">
        <v>93.33</v>
      </c>
      <c r="G24" s="26">
        <v>3801793</v>
      </c>
      <c r="H24" s="25">
        <v>3889571</v>
      </c>
      <c r="I24" s="34">
        <v>46938</v>
      </c>
      <c r="J24" s="37">
        <v>28091821</v>
      </c>
      <c r="K24" s="35">
        <v>14385</v>
      </c>
      <c r="L24" s="37">
        <v>6463963</v>
      </c>
      <c r="M24" s="34">
        <v>894</v>
      </c>
      <c r="N24" s="34">
        <v>894</v>
      </c>
      <c r="O24" s="34">
        <v>6317</v>
      </c>
      <c r="P24" s="36">
        <v>4794593566</v>
      </c>
    </row>
    <row r="25" spans="1:16" s="3" customFormat="1" ht="14.1" customHeight="1">
      <c r="A25" s="28" t="s">
        <v>75</v>
      </c>
      <c r="B25" s="27" t="s">
        <v>57</v>
      </c>
      <c r="C25" s="23">
        <v>591776</v>
      </c>
      <c r="D25" s="24">
        <v>99.09</v>
      </c>
      <c r="E25" s="25">
        <v>7717659</v>
      </c>
      <c r="F25" s="24">
        <v>93.31</v>
      </c>
      <c r="G25" s="26">
        <v>3814749</v>
      </c>
      <c r="H25" s="25">
        <v>3902910</v>
      </c>
      <c r="I25" s="34">
        <v>46928</v>
      </c>
      <c r="J25" s="37">
        <v>28401130</v>
      </c>
      <c r="K25" s="35">
        <v>16139</v>
      </c>
      <c r="L25" s="37">
        <v>9052750</v>
      </c>
      <c r="M25" s="34">
        <v>1356</v>
      </c>
      <c r="N25" s="34">
        <v>1356</v>
      </c>
      <c r="O25" s="34">
        <v>32014</v>
      </c>
      <c r="P25" s="36">
        <v>4708412833</v>
      </c>
    </row>
    <row r="26" spans="1:16" s="3" customFormat="1" ht="14.1" customHeight="1">
      <c r="A26" s="28" t="s">
        <v>76</v>
      </c>
      <c r="B26" s="27" t="s">
        <v>58</v>
      </c>
      <c r="C26" s="23">
        <v>593582</v>
      </c>
      <c r="D26" s="24">
        <v>99.07</v>
      </c>
      <c r="E26" s="25">
        <v>7718878</v>
      </c>
      <c r="F26" s="24">
        <v>93.28</v>
      </c>
      <c r="G26" s="26">
        <v>3814343</v>
      </c>
      <c r="H26" s="25">
        <v>3904535</v>
      </c>
      <c r="I26" s="34">
        <v>46987</v>
      </c>
      <c r="J26" s="37">
        <v>26680532</v>
      </c>
      <c r="K26" s="35">
        <v>15798</v>
      </c>
      <c r="L26" s="37">
        <v>7223642</v>
      </c>
      <c r="M26" s="34">
        <v>27938</v>
      </c>
      <c r="N26" s="34">
        <v>1275</v>
      </c>
      <c r="O26" s="34">
        <v>536068</v>
      </c>
      <c r="P26" s="36">
        <v>4554911452</v>
      </c>
    </row>
    <row r="27" spans="1:16" s="3" customFormat="1" ht="14.1" customHeight="1">
      <c r="A27" s="28" t="s">
        <v>64</v>
      </c>
      <c r="B27" s="27" t="s">
        <v>2</v>
      </c>
      <c r="C27" s="23">
        <v>595500</v>
      </c>
      <c r="D27" s="24">
        <v>99.05</v>
      </c>
      <c r="E27" s="25">
        <v>7668416</v>
      </c>
      <c r="F27" s="24">
        <v>92.86</v>
      </c>
      <c r="G27" s="26">
        <v>3801474</v>
      </c>
      <c r="H27" s="25">
        <v>3866942</v>
      </c>
      <c r="I27" s="34">
        <v>47100</v>
      </c>
      <c r="J27" s="37">
        <v>27186711</v>
      </c>
      <c r="K27" s="35">
        <v>13226</v>
      </c>
      <c r="L27" s="37">
        <v>4895917</v>
      </c>
      <c r="M27" s="34">
        <v>902</v>
      </c>
      <c r="N27" s="34">
        <v>902</v>
      </c>
      <c r="O27" s="34">
        <v>5642</v>
      </c>
      <c r="P27" s="36">
        <v>4600067965</v>
      </c>
    </row>
    <row r="28" spans="1:16" s="3" customFormat="1" ht="26.1" customHeight="1">
      <c r="A28" s="80" t="s">
        <v>12</v>
      </c>
      <c r="B28" s="81"/>
      <c r="C28" s="23" t="s">
        <v>45</v>
      </c>
      <c r="D28" s="24" t="s">
        <v>46</v>
      </c>
      <c r="E28" s="25" t="s">
        <v>47</v>
      </c>
      <c r="F28" s="24" t="s">
        <v>46</v>
      </c>
      <c r="G28" s="26" t="s">
        <v>47</v>
      </c>
      <c r="H28" s="25" t="s">
        <v>47</v>
      </c>
      <c r="I28" s="34" t="s">
        <v>47</v>
      </c>
      <c r="J28" s="36">
        <v>3674473350</v>
      </c>
      <c r="K28" s="35">
        <v>1716171</v>
      </c>
      <c r="L28" s="37">
        <v>371770642</v>
      </c>
      <c r="M28" s="35" t="s">
        <v>47</v>
      </c>
      <c r="N28" s="35">
        <v>30525</v>
      </c>
      <c r="O28" s="35">
        <v>4522942</v>
      </c>
      <c r="P28" s="37" t="s">
        <v>77</v>
      </c>
    </row>
    <row r="29" spans="1:16" s="3" customFormat="1" ht="26.1" customHeight="1">
      <c r="A29" s="94" t="s">
        <v>5</v>
      </c>
      <c r="B29" s="95"/>
      <c r="C29" s="13">
        <v>0.32</v>
      </c>
      <c r="D29" s="16">
        <v>-0.02</v>
      </c>
      <c r="E29" s="18">
        <v>-0.65</v>
      </c>
      <c r="F29" s="16">
        <v>-0.42</v>
      </c>
      <c r="G29" s="18">
        <v>-0.34</v>
      </c>
      <c r="H29" s="18">
        <v>-0.96</v>
      </c>
      <c r="I29" s="30">
        <v>0.24</v>
      </c>
      <c r="J29" s="32">
        <v>1.9</v>
      </c>
      <c r="K29" s="31">
        <v>-16.28</v>
      </c>
      <c r="L29" s="32">
        <v>-32.22</v>
      </c>
      <c r="M29" s="31">
        <v>-96.77</v>
      </c>
      <c r="N29" s="31">
        <v>-29.25</v>
      </c>
      <c r="O29" s="31">
        <v>-98.95</v>
      </c>
      <c r="P29" s="32">
        <v>0.99</v>
      </c>
    </row>
    <row r="30" spans="1:16" s="3" customFormat="1" ht="33.950000000000003" customHeight="1">
      <c r="A30" s="92" t="s">
        <v>6</v>
      </c>
      <c r="B30" s="93"/>
      <c r="C30" s="14">
        <v>1.78</v>
      </c>
      <c r="D30" s="17">
        <v>-7.0000000000000007E-2</v>
      </c>
      <c r="E30" s="19">
        <v>1.96</v>
      </c>
      <c r="F30" s="17">
        <v>-0.15</v>
      </c>
      <c r="G30" s="19">
        <v>1.48</v>
      </c>
      <c r="H30" s="19">
        <v>2.44</v>
      </c>
      <c r="I30" s="20">
        <v>3.37</v>
      </c>
      <c r="J30" s="33">
        <v>14.29</v>
      </c>
      <c r="K30" s="21">
        <v>8.15</v>
      </c>
      <c r="L30" s="33">
        <v>19.53</v>
      </c>
      <c r="M30" s="21">
        <v>16.84</v>
      </c>
      <c r="N30" s="21">
        <v>16.84</v>
      </c>
      <c r="O30" s="21">
        <v>24.99</v>
      </c>
      <c r="P30" s="33">
        <v>5.16</v>
      </c>
    </row>
    <row r="31" spans="1:16" ht="33.950000000000003" customHeight="1" thickBot="1">
      <c r="A31" s="94" t="s">
        <v>11</v>
      </c>
      <c r="B31" s="95"/>
      <c r="C31" s="15" t="s">
        <v>45</v>
      </c>
      <c r="D31" s="22" t="s">
        <v>46</v>
      </c>
      <c r="E31" s="20" t="s">
        <v>47</v>
      </c>
      <c r="F31" s="22" t="s">
        <v>46</v>
      </c>
      <c r="G31" s="21" t="s">
        <v>47</v>
      </c>
      <c r="H31" s="20" t="s">
        <v>47</v>
      </c>
      <c r="I31" s="20">
        <v>3.59</v>
      </c>
      <c r="J31" s="33">
        <v>8.11</v>
      </c>
      <c r="K31" s="21">
        <v>5.54</v>
      </c>
      <c r="L31" s="33">
        <v>25.65</v>
      </c>
      <c r="M31" s="20" t="s">
        <v>47</v>
      </c>
      <c r="N31" s="20">
        <v>31.39</v>
      </c>
      <c r="O31" s="20">
        <v>63.65</v>
      </c>
      <c r="P31" s="33" t="s">
        <v>77</v>
      </c>
    </row>
    <row r="32" spans="1:16" ht="15.95" customHeight="1">
      <c r="A32" s="96" t="s">
        <v>3</v>
      </c>
      <c r="B32" s="96"/>
      <c r="C32" s="96"/>
      <c r="D32" s="96"/>
      <c r="E32" s="96"/>
      <c r="F32" s="96"/>
      <c r="G32" s="96"/>
      <c r="H32" s="96"/>
      <c r="I32" s="97" t="s">
        <v>10</v>
      </c>
      <c r="J32" s="98"/>
      <c r="K32" s="98"/>
      <c r="L32" s="98"/>
      <c r="M32" s="98"/>
      <c r="N32" s="98"/>
      <c r="O32" s="98"/>
      <c r="P32" s="98"/>
    </row>
    <row r="33" spans="1:16" ht="110.1" customHeight="1">
      <c r="A33" s="41" t="str">
        <f>SUBSTITUTE(A74,CHAR(10),CHAR(10)&amp;"　　　　　")&amp;CHAR(10)&amp;SUBSTITUTE(A76,CHAR(10),CHAR(10)&amp;"　　　　　")</f>
        <v>說　　明：1.勞工申請月退休金經審查核可者，首發自收到申請書之次月起核發至當季止，嗣後定期於每年2月、5月、
　　　　　   8月、11 月按季續發。  
　　　　　2.本表月退休金件數含首發及續發，年度核發件數採10至12月之合計值，首發之年度核發件數為全年累計數。
　　　　　3.103年1月17日修正生效之勞工退休金條例，提繳部分將本國人之外國、大陸、及港澳地區配偶依法在臺工作
　　　　　   者及自營作業者納入提繳對象；其中自營作業者只計人數不計單位數。核發部分包含未滿60歲喪失工作能
　　　　　   力，符合請領條件之勞工得提前領取退休金資料。
　　　　　4.依107年2月8日施行之「外國專業人才延攬及僱用法」第11條規定，將受聘僱從事專業工作且取得永久居留
　　　　　   之外國專業人才納入提繳對象。
　　　　　5.108年5月17日修正生效之勞工退休金條例，受僱且適用勞基法之永久居留之外籍人士，納入強制提繳對象。
附　　註：(1)家數提繳率(%)＝（提繳事業單位家數÷投保勞工保險之事業單位中適用勞動基準法家數）× 100。 
　　　　　(2)人數提繳率(%)＝（提繳人數÷投保勞工保險之事業單位中適用勞動基準法之勞工人數） × 100。</v>
      </c>
      <c r="B33" s="41"/>
      <c r="C33" s="41"/>
      <c r="D33" s="41"/>
      <c r="E33" s="41"/>
      <c r="F33" s="41"/>
      <c r="G33" s="41"/>
      <c r="H33" s="41"/>
      <c r="I33" s="39" t="str">
        <f>SUBSTITUTE(A75,CHAR(10),CHAR(10)&amp;"　　　")&amp;CHAR(10)&amp;SUBSTITUTE(A77,CHAR(10),CHAR(10)&amp;"　　　　")</f>
        <v>Note：1.The applicants for the monthly pension whose application was approved, will receive the pension for the first month following 
　　　   the application, and after that, quarterly payments will continue on a quarterly basis every February, May, August, and November.
　　　2.The cases of monthly pension payments include first issue and following issue. The yearly total cases are monthly figures 
　　　   aggregated from Oct. to Dec., and the yearly cases of first issue are from Jan. to Dec.
　　　3.The newly amended and effective Labor Pension Act of January 17, 2014, includes spouses of Taiwan nationals from China, 
　　　   Hong Kong, Macau and other foreign countries who are legally working or are self-employed in Taiwan as contributors to the 
　　　   pension plan. Self-employed spouses are calculated by the number of persons and not by the number of business units. Pension 
　　　   payments also include those under 60 who have lost the capacity to work and meet the conditions for early pension payment.
　　　4.The Act for the Recruitment and Employment of Foreign Professionals was enacted as of February 8, 2018. According to Article 
　　　   11 of the Act, the new labor pension system shall from that date be applicable to foreign professionals who are hired to engage 
　　　   in professional work and who have obtained permanent residence.
　　　5.The newly amended and effective Labor Pension Act of May 17, 2019, foreign employees who have obtained permanent residency 
　　　   are also applicable to the new labor pension system.
Remark：(1)Rate of contributing unit(%) = ( Unit of contribution ÷ the insured establishments of Labor Insurance covered by Labor
　　　　    Standards Act ) × 100.
　　　　(2)Rate of contributing person(%) = ( Person of contribution ÷ the insured paid employees of Labor Insurance covered by Labor 
　　　　    Standards Act) × 100.</v>
      </c>
      <c r="J33" s="39"/>
      <c r="K33" s="39"/>
      <c r="L33" s="39"/>
      <c r="M33" s="39"/>
      <c r="N33" s="39"/>
      <c r="O33" s="39"/>
      <c r="P33" s="39"/>
    </row>
    <row r="34" spans="1:16" ht="95.1" customHeight="1">
      <c r="A34" s="40"/>
      <c r="B34" s="40"/>
      <c r="C34" s="40"/>
      <c r="D34" s="40"/>
      <c r="E34" s="40"/>
      <c r="F34" s="40"/>
      <c r="G34" s="40"/>
      <c r="H34" s="40"/>
      <c r="I34" s="40"/>
      <c r="J34" s="40"/>
      <c r="K34" s="40"/>
      <c r="L34" s="40"/>
      <c r="M34" s="40"/>
      <c r="N34" s="40"/>
      <c r="O34" s="40"/>
      <c r="P34" s="40"/>
    </row>
    <row r="35" spans="1:16" ht="16.5">
      <c r="A35" s="4"/>
      <c r="B35" s="4"/>
    </row>
    <row r="72" spans="1:1" ht="16.5" hidden="1"/>
    <row r="73" spans="1:1" ht="16.5" hidden="1"/>
    <row r="74" spans="1:1" ht="409.5" hidden="1">
      <c r="A74" s="12" t="s">
        <v>4</v>
      </c>
    </row>
    <row r="75" spans="1:1" ht="409.5" hidden="1">
      <c r="A75" s="29" t="s">
        <v>8</v>
      </c>
    </row>
    <row r="76" spans="1:1" ht="157.5" hidden="1">
      <c r="A76" s="12" t="s">
        <v>7</v>
      </c>
    </row>
    <row r="77" spans="1:1" ht="262.5" hidden="1">
      <c r="A77" s="29" t="s">
        <v>9</v>
      </c>
    </row>
  </sheetData>
  <mergeCells count="41">
    <mergeCell ref="A32:H32"/>
    <mergeCell ref="I32:P32"/>
    <mergeCell ref="A31:B31"/>
    <mergeCell ref="C7:C8"/>
    <mergeCell ref="D5:D8"/>
    <mergeCell ref="C5:C6"/>
    <mergeCell ref="E7:E8"/>
    <mergeCell ref="A30:B30"/>
    <mergeCell ref="A29:B29"/>
    <mergeCell ref="A1:H1"/>
    <mergeCell ref="I1:P1"/>
    <mergeCell ref="A3:B8"/>
    <mergeCell ref="P3:P5"/>
    <mergeCell ref="P6:P8"/>
    <mergeCell ref="G5:G6"/>
    <mergeCell ref="G7:G8"/>
    <mergeCell ref="F5:F8"/>
    <mergeCell ref="E5:E6"/>
    <mergeCell ref="H5:H6"/>
    <mergeCell ref="K4:O4"/>
    <mergeCell ref="K6:L6"/>
    <mergeCell ref="K7:K8"/>
    <mergeCell ref="M7:M8"/>
    <mergeCell ref="L7:L8"/>
    <mergeCell ref="M5:O5"/>
    <mergeCell ref="I33:P34"/>
    <mergeCell ref="A33:H34"/>
    <mergeCell ref="H7:H8"/>
    <mergeCell ref="I3:I5"/>
    <mergeCell ref="M6:O6"/>
    <mergeCell ref="J6:J8"/>
    <mergeCell ref="K5:L5"/>
    <mergeCell ref="O7:O8"/>
    <mergeCell ref="E3:H3"/>
    <mergeCell ref="K3:O3"/>
    <mergeCell ref="A28:B28"/>
    <mergeCell ref="C3:D3"/>
    <mergeCell ref="C4:D4"/>
    <mergeCell ref="J3:J4"/>
    <mergeCell ref="E4:H4"/>
    <mergeCell ref="I6:I8"/>
  </mergeCells>
  <phoneticPr fontId="1" type="noConversion"/>
  <printOptions horizontalCentered="1"/>
  <pageMargins left="0.78740157480314965" right="0.78740157480314965" top="0.39370078740157483" bottom="0.78740157480314965" header="0" footer="0"/>
  <pageSetup paperSize="9" firstPageNumber="86" pageOrder="overThenDown" orientation="portrait" useFirstPageNumber="1" r:id="rId1"/>
  <headerFooter alignWithMargins="0">
    <oddHeader>&amp;C
　　　　　　　　　　　　　　　　　　　　</oddHeader>
    <oddFooter>&amp;C&amp;"新細明體"&amp;9 -&amp;P-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4060</vt:lpstr>
      <vt:lpstr>'4060'!Print_Area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伍泳諄</cp:lastModifiedBy>
  <cp:lastPrinted>2019-09-11T11:16:50Z</cp:lastPrinted>
  <dcterms:created xsi:type="dcterms:W3CDTF">2005-01-26T03:51:16Z</dcterms:created>
  <dcterms:modified xsi:type="dcterms:W3CDTF">2025-08-29T01:01:30Z</dcterms:modified>
</cp:coreProperties>
</file>