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5日上傳NEW\"/>
    </mc:Choice>
  </mc:AlternateContent>
  <xr:revisionPtr revIDLastSave="0" documentId="13_ncr:1_{95B848ED-0123-4177-8E8D-11FE2E3C0855}" xr6:coauthVersionLast="47" xr6:coauthVersionMax="47" xr10:uidLastSave="{00000000-0000-0000-0000-000000000000}"/>
  <bookViews>
    <workbookView xWindow="3120" yWindow="1395" windowWidth="18495" windowHeight="14085" xr2:uid="{00000000-000D-0000-FFFF-FFFF00000000}"/>
  </bookViews>
  <sheets>
    <sheet name="4070" sheetId="1" r:id="rId1"/>
  </sheets>
  <definedNames>
    <definedName name="_xlnm.Print_Area" localSheetId="0">'4070'!$A$1:$N$38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38" i="1" l="1"/>
  <c r="A38" i="1"/>
</calcChain>
</file>

<file path=xl/sharedStrings.xml><?xml version="1.0" encoding="utf-8"?>
<sst xmlns="http://schemas.openxmlformats.org/spreadsheetml/2006/main" count="81" uniqueCount="77">
  <si>
    <t>表 5-7 勞工退休金新制提繳人數－按提繳工資級距分</t>
  </si>
  <si>
    <t>Table 5-7 Contributors to the New Labor Pension by Monthly Contribution Wages</t>
  </si>
  <si>
    <t>資料來源：勞動部勞工保險局。</t>
  </si>
  <si>
    <t>說　　明：1.103年1月17日修正生效之勞工退休金條例第7條將本國人之外國、大陸、及港澳地區配偶依法在臺工作者及自
   營作業者納入提繳對象。
2.依107年2月8日施行之「外國專業人才延攬及僱用法」第11條規定，將受聘僱從事專業工作且取得永久居留
   之外國專業人才納入提繳對象。
3.108年5月17日修正生效之勞工退休金條例，受僱且適用勞基法之永久居留之外籍人士，納入強制提繳對象。</t>
  </si>
  <si>
    <t>Source：Bureau of Labor Insurance, MOL.</t>
  </si>
  <si>
    <t>Note：1.The newly amended and effective Labor Pension Act of January 17, 2014, includes spouses of Taiwan nationals from China,
   Hong Kong, Macau and other foreign countries who are legally working or are self-employed in Taiwan as contributors to the 
   pension plan.
2.The Act for the Recruitment and Employment of Foreign Professionals was enacted as of February 8, 2018. According to Article 11
   of the Act, the new labor pension system shall from that date be applicable to foreign professionals who are hired to engage in
   professional work and who have obtained permanent residence.
3.The newly amended and effective Labor Pension Act of May 17, 2019, foreign employees who have obtained permanent residency
   are also applicable to the new labor pension system.</t>
  </si>
  <si>
    <t>平均提繳工資(元)
Average Contribution
Wages(NT$)</t>
  </si>
  <si>
    <t>本季底與上季底比較(％)
Change from last period</t>
  </si>
  <si>
    <t>本季底與上年同季底比較(％)
Change from the same period of 
last year</t>
  </si>
  <si>
    <t>單位：人</t>
  </si>
  <si>
    <t>Unit：Person</t>
  </si>
  <si>
    <t>項　　目　　別
Item</t>
  </si>
  <si>
    <t>總　　　　　　　　　　　　　計</t>
  </si>
  <si>
    <t>強制對象(適用勞基法本國籍勞工)</t>
  </si>
  <si>
    <t>Total</t>
  </si>
  <si>
    <t>個人提繳者</t>
  </si>
  <si>
    <t>Contribute by
employers
B+E+F</t>
  </si>
  <si>
    <t>(A)=B</t>
  </si>
  <si>
    <t>Contribute by
employers
(B)</t>
  </si>
  <si>
    <t>Contribute
by workers
(C)</t>
  </si>
  <si>
    <t>(D)=E+F+G</t>
  </si>
  <si>
    <t>Contribute only
by employers
(E)</t>
  </si>
  <si>
    <t>Contribute only
by workers
(G)</t>
  </si>
  <si>
    <t>Workers who compulsorily contribute 
(Domestic workers who are subject to 
the Labor Standards Act)</t>
  </si>
  <si>
    <t>Contribute
by workers
C+F+G+H+I</t>
  </si>
  <si>
    <t>A+D+H+I</t>
  </si>
  <si>
    <t>自願對象（受委任工作者、不適用勞基法之勞工）</t>
  </si>
  <si>
    <t>Workers who voluntarily contribute
(Commissioned managers or workers who are 
not subject to the Labor Standards Act)</t>
  </si>
  <si>
    <t>實際從事勞動之
自營作業者
個人自願提繳</t>
  </si>
  <si>
    <t>實際從事勞動
之雇主個人
自願提繳</t>
  </si>
  <si>
    <t>雇主及個人
皆提繳者</t>
  </si>
  <si>
    <t>僅個人提繳者</t>
  </si>
  <si>
    <t>僅雇主提繳者</t>
  </si>
  <si>
    <t>Contribute by 
employers
who actually 
perform labor work
(H)</t>
  </si>
  <si>
    <t>Contribute by
employers and workers
(F)</t>
  </si>
  <si>
    <t>雇主提繳者</t>
  </si>
  <si>
    <t>個人提繳者</t>
  </si>
  <si>
    <t>Contribute by 
self-employed 
operators who actually 
perform labor work
(I)</t>
  </si>
  <si>
    <t>7,500元以下</t>
  </si>
  <si>
    <t>7,501~13,500元</t>
  </si>
  <si>
    <t>13,501~23,100元</t>
  </si>
  <si>
    <t>23,101~28,800元</t>
  </si>
  <si>
    <t>28,801~36,300元</t>
  </si>
  <si>
    <t>36,301~45,800元</t>
  </si>
  <si>
    <t>45,801~57,800元</t>
  </si>
  <si>
    <t>57,801~72,800元</t>
  </si>
  <si>
    <t>72,801~87,600元</t>
  </si>
  <si>
    <t>87,601~110,100元</t>
  </si>
  <si>
    <t>110,101元以上</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</si>
  <si>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</si>
  <si>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</si>
  <si>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</si>
  <si>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</si>
  <si>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</si>
  <si>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</si>
  <si>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</si>
  <si>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</si>
  <si>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</si>
  <si>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Ⅱ</t>
  </si>
  <si>
    <t xml:space="preserve"> End of Ⅲ</t>
  </si>
  <si>
    <t xml:space="preserve"> End of Ⅳ</t>
  </si>
  <si>
    <t xml:space="preserve"> End of 2025</t>
  </si>
  <si>
    <t xml:space="preserve"> End of Ⅰ</t>
  </si>
  <si>
    <t>105年底</t>
  </si>
  <si>
    <t>106年底</t>
  </si>
  <si>
    <t>107年底</t>
  </si>
  <si>
    <t>108年底</t>
  </si>
  <si>
    <t>109年底</t>
  </si>
  <si>
    <t>110年底</t>
  </si>
  <si>
    <t>111年底</t>
  </si>
  <si>
    <t>112年底</t>
  </si>
  <si>
    <t>113年底</t>
  </si>
  <si>
    <t>第2季底</t>
  </si>
  <si>
    <t>第3季底</t>
  </si>
  <si>
    <t>第4季底</t>
  </si>
  <si>
    <t>114年底</t>
  </si>
  <si>
    <t>第1季底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</si>
</sst>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80" formatCode="###0\ "/>
    <numFmt numFmtId="181" formatCode="###,##0\ \ "/>
    <numFmt numFmtId="182" formatCode="###,###,##0"/>
    <numFmt numFmtId="183" formatCode="#,###,##0.00"/>
    <numFmt numFmtId="184" formatCode="##,###,##0"/>
    <numFmt numFmtId="185" formatCode="###,##0.0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7">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style="thin">
        <color indexed="64"/>
      </top>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83">
    <xf numFmtId="0" fontId="0" fillId="2" borderId="0" xfId="0" applyNumberFormat="1" applyFont="1" applyFill="1" applyBorder="1" applyAlignment="1" applyProtection="1">
      <alignment vertical="center"/>
    </xf>
    <xf numFmtId="0" fontId="9" fillId="2" borderId="29" xfId="0"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9" fillId="2" borderId="36" xfId="0" applyNumberFormat="1" applyFont="1" applyFill="1" applyBorder="1" applyAlignment="1" applyProtection="1">
      <alignment horizontal="center" vertical="center" wrapText="1"/>
    </xf>
    <xf numFmtId="0" fontId="10" fillId="2" borderId="21" xfId="0" applyNumberFormat="1" applyFont="1" applyFill="1" applyBorder="1" applyAlignment="1" applyProtection="1">
      <alignment horizontal="center" vertical="center" wrapText="1"/>
    </xf>
    <xf numFmtId="0" fontId="0" fillId="2" borderId="31"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0" fillId="2" borderId="35" xfId="0" applyNumberFormat="1" applyFont="1" applyFill="1" applyBorder="1" applyAlignment="1" applyProtection="1">
      <alignment horizontal="center" vertical="center" wrapText="1"/>
    </xf>
    <xf numFmtId="0" fontId="0" fillId="2" borderId="26"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31"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49" fontId="6" fillId="2" borderId="11" xfId="0" applyNumberFormat="1" applyFont="1" applyFill="1" applyBorder="1" applyAlignment="1" applyProtection="1">
      <alignment horizontal="left" vertical="center" indent="3"/>
    </xf>
    <xf numFmtId="49" fontId="29" fillId="2" borderId="0" xfId="0" applyNumberFormat="1" applyFont="1" applyFill="1" applyBorder="1" applyAlignment="1" applyProtection="1">
      <alignment horizontal="left" vertical="center" indent="3"/>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1" fontId="1" fillId="2" borderId="0" xfId="0"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9" fillId="2" borderId="13"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right"/>
    </xf>
    <xf numFmtId="0" fontId="0" fillId="2" borderId="0" xfId="0" applyNumberFormat="1" applyFont="1" applyFill="1" applyBorder="1" applyAlignment="1" applyProtection="1">
      <alignment vertical="top"/>
    </xf>
    <xf numFmtId="0" fontId="9" fillId="2" borderId="16"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9" fillId="2" borderId="0" xfId="0" applyFont="1" applyAlignment="1">
      <alignment vertical="center" wrapText="1"/>
    </xf>
    <xf numFmtId="182" fontId="28" fillId="2" borderId="0" xfId="19" applyNumberFormat="1" applyFont="1" applyFill="1" applyBorder="1" applyAlignment="1" applyProtection="1">
      <alignment horizontal="right" vertical="center"/>
    </xf>
    <xf numFmtId="184" fontId="28" fillId="2" borderId="0" xfId="19" applyNumberFormat="1" applyFont="1" applyFill="1" applyBorder="1" applyAlignment="1" applyProtection="1">
      <alignment horizontal="right" vertical="center"/>
    </xf>
    <xf numFmtId="183" fontId="28" fillId="2" borderId="14" xfId="19" applyNumberFormat="1" applyFont="1" applyFill="1" applyBorder="1" applyAlignment="1" applyProtection="1">
      <alignment horizontal="right" vertical="center"/>
    </xf>
    <xf numFmtId="183" fontId="28" fillId="2" borderId="12" xfId="0" applyNumberFormat="1" applyFont="1" applyFill="1" applyBorder="1" applyAlignment="1" applyProtection="1">
      <alignment horizontal="right" vertical="center"/>
    </xf>
    <xf numFmtId="183" fontId="28" fillId="2" borderId="15" xfId="19" applyNumberFormat="1" applyFont="1" applyFill="1" applyBorder="1" applyAlignment="1" applyProtection="1">
      <alignment horizontal="right" vertical="center"/>
    </xf>
    <xf numFmtId="185" fontId="28" fillId="2" borderId="15" xfId="19" applyNumberFormat="1" applyFont="1" applyFill="1" applyBorder="1" applyAlignment="1" applyProtection="1">
      <alignment horizontal="right" vertical="center"/>
    </xf>
    <xf numFmtId="185" fontId="28" fillId="2" borderId="12" xfId="0" applyNumberFormat="1" applyFont="1" applyFill="1" applyBorder="1" applyAlignment="1" applyProtection="1">
      <alignment horizontal="right" vertical="center"/>
    </xf>
    <xf numFmtId="49" fontId="9" fillId="2" borderId="11" xfId="0" applyNumberFormat="1" applyFont="1" applyFill="1" applyBorder="1" applyAlignment="1" applyProtection="1">
      <alignment horizontal="left" vertical="center"/>
    </xf>
    <xf numFmtId="49" fontId="9"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84" fontId="28"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185" fontId="28" fillId="2" borderId="15" xfId="0" applyNumberFormat="1" applyFont="1" applyFill="1" applyBorder="1" applyAlignment="1" applyProtection="1">
      <alignment horizontal="right" vertical="center"/>
    </xf>
    <xf numFmtId="185" fontId="6" fillId="2" borderId="15" xfId="0" applyNumberFormat="1" applyFont="1" applyFill="1" applyBorder="1" applyAlignment="1" applyProtection="1">
      <alignment horizontal="right" vertical="center"/>
    </xf>
    <xf numFmtId="185" fontId="6" fillId="2" borderId="12" xfId="0" applyNumberFormat="1" applyFont="1" applyFill="1" applyBorder="1" applyAlignment="1" applyProtection="1">
      <alignment horizontal="right" vertical="center"/>
    </xf>
    <xf numFmtId="0" fontId="9" fillId="2" borderId="30"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wrapText="1"/>
    </xf>
    <xf numFmtId="0" fontId="0" fillId="2" borderId="22" xfId="0" applyNumberFormat="1" applyFont="1" applyFill="1" applyBorder="1" applyAlignment="1" applyProtection="1">
      <alignment horizontal="center" wrapText="1"/>
    </xf>
    <xf numFmtId="0" fontId="0" fillId="2" borderId="32" xfId="0" applyNumberFormat="1" applyFont="1" applyFill="1" applyBorder="1" applyAlignment="1" applyProtection="1">
      <alignment horizontal="center" wrapText="1"/>
    </xf>
    <xf numFmtId="0" fontId="10" fillId="2" borderId="33" xfId="0" applyNumberFormat="1" applyFont="1" applyFill="1" applyBorder="1" applyAlignment="1" applyProtection="1">
      <alignment horizontal="center" wrapText="1"/>
    </xf>
    <xf numFmtId="0" fontId="10" fillId="2" borderId="34"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0" fillId="2" borderId="13"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wrapText="1"/>
    </xf>
    <xf numFmtId="0" fontId="9" fillId="2" borderId="32" xfId="0" applyNumberFormat="1" applyFont="1" applyFill="1" applyBorder="1" applyAlignment="1" applyProtection="1">
      <alignment horizontal="center" wrapText="1"/>
    </xf>
    <xf numFmtId="0" fontId="9" fillId="2" borderId="13"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left" vertical="top" wrapText="1"/>
    </xf>
    <xf numFmtId="49" fontId="9" fillId="2" borderId="22" xfId="0" applyNumberFormat="1" applyFont="1" applyFill="1" applyBorder="1" applyAlignment="1" applyProtection="1">
      <alignment horizontal="left" vertical="center" wrapText="1"/>
    </xf>
    <xf numFmtId="49" fontId="10" fillId="2" borderId="22" xfId="0" applyNumberFormat="1" applyFont="1" applyFill="1" applyBorder="1" applyAlignment="1" applyProtection="1">
      <alignment horizontal="left" vertical="center" wrapText="1"/>
    </xf>
    <xf numFmtId="0" fontId="10" fillId="2" borderId="0"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left" vertical="center" wrapText="1"/>
    </xf>
    <xf numFmtId="0" fontId="9" fillId="2" borderId="23" xfId="0" applyNumberFormat="1" applyFont="1" applyFill="1" applyBorder="1" applyAlignment="1" applyProtection="1">
      <alignment horizontal="left" vertical="center" wrapText="1"/>
    </xf>
    <xf numFmtId="49" fontId="0" fillId="2" borderId="0" xfId="0" applyNumberFormat="1" applyFont="1" applyFill="1" applyBorder="1" applyAlignment="1" applyProtection="1">
      <alignment horizontal="center" vertical="center"/>
    </xf>
    <xf numFmtId="0" fontId="10" fillId="2" borderId="22" xfId="0" applyNumberFormat="1" applyFont="1" applyFill="1" applyBorder="1" applyAlignment="1" applyProtection="1">
      <alignment horizontal="center" vertical="center" wrapText="1"/>
    </xf>
    <xf numFmtId="0" fontId="10" fillId="2" borderId="24"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25"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left" vertical="center"/>
    </xf>
    <xf numFmtId="49" fontId="10" fillId="2" borderId="26" xfId="0" applyNumberFormat="1" applyFont="1" applyFill="1" applyBorder="1" applyAlignment="1" applyProtection="1">
      <alignment horizontal="left" vertical="center" wrapText="1" indent="3"/>
    </xf>
    <xf numFmtId="49" fontId="10" fillId="2" borderId="27" xfId="0" applyNumberFormat="1" applyFont="1" applyFill="1" applyBorder="1" applyAlignment="1" applyProtection="1">
      <alignment horizontal="left" vertical="center" wrapText="1" indent="3"/>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1"/>
  <sheetViews>
    <sheetView tabSelected="1" topLeftCell="C1" workbookViewId="0">
      <selection activeCell="A2" sqref="A2"/>
    </sheetView>
  </sheetViews>
  <sheetFormatPr defaultColWidth="9" defaultRowHeight="16.5" customHeight="1"/>
  <cols>
    <col min="1" max="2" width="9.625" customWidth="1"/>
    <col min="3" max="8" width="10.625" customWidth="1"/>
    <col min="9" max="10" width="13.875" customWidth="1"/>
    <col min="11" max="11" width="14.125" customWidth="1"/>
    <col min="12" max="14" width="13.875" customWidth="1"/>
  </cols>
  <sheetData>
    <row r="1" spans="1:14" ht="32.1" customHeight="1">
      <c r="A1" s="12" t="s">
        <v>0</v>
      </c>
      <c r="B1" s="11"/>
      <c r="C1" s="11"/>
      <c r="D1" s="11"/>
      <c r="E1" s="11"/>
      <c r="F1" s="11"/>
      <c r="G1" s="11"/>
      <c r="H1" s="11"/>
      <c r="I1" s="73" t="s">
        <v>1</v>
      </c>
      <c r="J1" s="11"/>
      <c r="K1" s="11"/>
      <c r="L1" s="11"/>
      <c r="M1" s="11"/>
      <c r="N1" s="11"/>
    </row>
    <row r="2" spans="1:14" s="19" customFormat="1" ht="32.1" customHeight="1" thickBot="1">
      <c r="A2" s="21"/>
      <c r="B2" s="15"/>
      <c r="C2" s="15"/>
      <c r="D2" s="15"/>
      <c r="E2" s="15"/>
      <c r="F2" s="15"/>
      <c r="G2" s="29" t="s">
        <v>9</v>
      </c>
      <c r="H2" s="29" t="s">
        <v>9</v>
      </c>
      <c r="I2" s="20"/>
      <c r="J2" s="16"/>
      <c r="K2" s="16"/>
      <c r="L2" s="16"/>
      <c r="M2" s="29"/>
      <c r="N2" s="29" t="s">
        <v>10</v>
      </c>
    </row>
    <row r="3" spans="1:14" ht="15.95" customHeight="1">
      <c r="A3" s="74" t="s">
        <v>11</v>
      </c>
      <c r="B3" s="75"/>
      <c r="C3" s="60" t="s">
        <v>12</v>
      </c>
      <c r="D3" s="58"/>
      <c r="E3" s="59"/>
      <c r="F3" s="64" t="s">
        <v>13</v>
      </c>
      <c r="G3" s="57"/>
      <c r="H3" s="65"/>
      <c r="I3" s="57" t="s">
        <v>26</v>
      </c>
      <c r="J3" s="58"/>
      <c r="K3" s="58"/>
      <c r="L3" s="59"/>
      <c r="M3" s="55" t="s">
        <v>29</v>
      </c>
      <c r="N3" s="55" t="s">
        <v>28</v>
      </c>
    </row>
    <row r="4" spans="1:14" ht="33.950000000000003" customHeight="1">
      <c r="A4" s="76"/>
      <c r="B4" s="77"/>
      <c r="C4" s="61" t="s">
        <v>14</v>
      </c>
      <c r="D4" s="62"/>
      <c r="E4" s="63"/>
      <c r="F4" s="1" t="s">
        <v>23</v>
      </c>
      <c r="G4" s="9"/>
      <c r="H4" s="66"/>
      <c r="I4" s="9" t="s">
        <v>27</v>
      </c>
      <c r="J4" s="8"/>
      <c r="K4" s="8"/>
      <c r="L4" s="7"/>
      <c r="M4" s="1"/>
      <c r="N4" s="1"/>
    </row>
    <row r="5" spans="1:14" ht="20.100000000000001" customHeight="1">
      <c r="A5" s="76"/>
      <c r="B5" s="77"/>
      <c r="C5" s="32"/>
      <c r="D5" s="4" t="s">
        <v>35</v>
      </c>
      <c r="E5" s="4" t="s">
        <v>36</v>
      </c>
      <c r="F5" s="28"/>
      <c r="G5" s="3" t="s">
        <v>35</v>
      </c>
      <c r="H5" s="31"/>
      <c r="I5" s="28"/>
      <c r="J5" s="10" t="s">
        <v>32</v>
      </c>
      <c r="K5" s="6" t="s">
        <v>30</v>
      </c>
      <c r="L5" s="10" t="s">
        <v>31</v>
      </c>
      <c r="M5" s="10" t="s">
        <v>33</v>
      </c>
      <c r="N5" s="1" t="s">
        <v>37</v>
      </c>
    </row>
    <row r="6" spans="1:14" ht="15.95" customHeight="1">
      <c r="A6" s="76"/>
      <c r="B6" s="77"/>
      <c r="C6" s="32"/>
      <c r="D6" s="5"/>
      <c r="E6" s="5"/>
      <c r="F6" s="28"/>
      <c r="G6" s="2"/>
      <c r="H6" s="36" t="s">
        <v>15</v>
      </c>
      <c r="I6" s="28"/>
      <c r="J6" s="10"/>
      <c r="K6" s="5"/>
      <c r="L6" s="10"/>
      <c r="M6" s="10"/>
      <c r="N6" s="1"/>
    </row>
    <row r="7" spans="1:14" ht="39.950000000000003" customHeight="1" thickBot="1">
      <c r="A7" s="78"/>
      <c r="B7" s="79"/>
      <c r="C7" s="33" t="s">
        <v>25</v>
      </c>
      <c r="D7" s="34" t="s">
        <v>16</v>
      </c>
      <c r="E7" s="34" t="s">
        <v>24</v>
      </c>
      <c r="F7" s="35" t="s">
        <v>17</v>
      </c>
      <c r="G7" s="34" t="s">
        <v>18</v>
      </c>
      <c r="H7" s="34" t="s">
        <v>19</v>
      </c>
      <c r="I7" s="37" t="s">
        <v>20</v>
      </c>
      <c r="J7" s="34" t="s">
        <v>21</v>
      </c>
      <c r="K7" s="34" t="s">
        <v>34</v>
      </c>
      <c r="L7" s="34" t="s">
        <v>22</v>
      </c>
      <c r="M7" s="56"/>
      <c r="N7" s="54"/>
    </row>
    <row r="8" spans="1:14" s="17" customFormat="1" ht="14.1" customHeight="1">
      <c r="A8" s="47" t="s">
        <v>63</v>
      </c>
      <c r="B8" s="46" t="s">
        <v>49</v>
      </c>
      <c r="C8" s="39">
        <v>6395674</v>
      </c>
      <c r="D8" s="39">
        <v>6354795</v>
      </c>
      <c r="E8" s="39">
        <v>402856</v>
      </c>
      <c r="F8" s="40">
        <v>6290467</v>
      </c>
      <c r="G8" s="40">
        <v>6290467</v>
      </c>
      <c r="H8" s="40">
        <v>357111</v>
      </c>
      <c r="I8" s="49">
        <v>68854</v>
      </c>
      <c r="J8" s="50">
        <v>59462</v>
      </c>
      <c r="K8" s="50">
        <v>4866</v>
      </c>
      <c r="L8" s="50">
        <v>4526</v>
      </c>
      <c r="M8" s="49">
        <v>35266</v>
      </c>
      <c r="N8" s="49">
        <v>1087</v>
      </c>
    </row>
    <row r="9" spans="1:14" s="17" customFormat="1" ht="14.1" customHeight="1">
      <c r="A9" s="47" t="s">
        <v>64</v>
      </c>
      <c r="B9" s="46" t="s">
        <v>50</v>
      </c>
      <c r="C9" s="39">
        <v>6586389</v>
      </c>
      <c r="D9" s="39">
        <v>6543263</v>
      </c>
      <c r="E9" s="39">
        <v>429810</v>
      </c>
      <c r="F9" s="40">
        <v>6471369</v>
      </c>
      <c r="G9" s="40">
        <v>6471369</v>
      </c>
      <c r="H9" s="40">
        <v>381362</v>
      </c>
      <c r="I9" s="49">
        <v>76574</v>
      </c>
      <c r="J9" s="50">
        <v>66572</v>
      </c>
      <c r="K9" s="50">
        <v>5322</v>
      </c>
      <c r="L9" s="50">
        <v>4680</v>
      </c>
      <c r="M9" s="49">
        <v>36823</v>
      </c>
      <c r="N9" s="49">
        <v>1623</v>
      </c>
    </row>
    <row r="10" spans="1:14" s="17" customFormat="1" ht="14.1" customHeight="1">
      <c r="A10" s="47" t="s">
        <v>65</v>
      </c>
      <c r="B10" s="46" t="s">
        <v>51</v>
      </c>
      <c r="C10" s="39">
        <v>6777903</v>
      </c>
      <c r="D10" s="39">
        <v>6730984</v>
      </c>
      <c r="E10" s="39">
        <v>520326</v>
      </c>
      <c r="F10" s="40">
        <v>6631019</v>
      </c>
      <c r="G10" s="40">
        <v>6631019</v>
      </c>
      <c r="H10" s="40">
        <v>443454</v>
      </c>
      <c r="I10" s="49">
        <v>105092</v>
      </c>
      <c r="J10" s="50">
        <v>70012</v>
      </c>
      <c r="K10" s="50">
        <v>29953</v>
      </c>
      <c r="L10" s="50">
        <v>5127</v>
      </c>
      <c r="M10" s="49">
        <v>39099</v>
      </c>
      <c r="N10" s="49">
        <v>2693</v>
      </c>
    </row>
    <row r="11" spans="1:14" s="17" customFormat="1" ht="14.1" customHeight="1">
      <c r="A11" s="47" t="s">
        <v>66</v>
      </c>
      <c r="B11" s="46" t="s">
        <v>52</v>
      </c>
      <c r="C11" s="39">
        <v>6966983</v>
      </c>
      <c r="D11" s="39">
        <v>6915819</v>
      </c>
      <c r="E11" s="39">
        <v>610793</v>
      </c>
      <c r="F11" s="40">
        <v>6805216</v>
      </c>
      <c r="G11" s="40">
        <v>6805216</v>
      </c>
      <c r="H11" s="40">
        <v>524512</v>
      </c>
      <c r="I11" s="49">
        <v>115956</v>
      </c>
      <c r="J11" s="50">
        <v>75486</v>
      </c>
      <c r="K11" s="50">
        <v>35117</v>
      </c>
      <c r="L11" s="50">
        <v>5353</v>
      </c>
      <c r="M11" s="49">
        <v>41866</v>
      </c>
      <c r="N11" s="49">
        <v>3945</v>
      </c>
    </row>
    <row r="12" spans="1:14" s="17" customFormat="1" ht="14.1" customHeight="1">
      <c r="A12" s="47" t="s">
        <v>67</v>
      </c>
      <c r="B12" s="46" t="s">
        <v>53</v>
      </c>
      <c r="C12" s="39">
        <v>7084436</v>
      </c>
      <c r="D12" s="39">
        <v>7027634</v>
      </c>
      <c r="E12" s="39">
        <v>714349</v>
      </c>
      <c r="F12" s="40">
        <v>6914765</v>
      </c>
      <c r="G12" s="40">
        <v>6914765</v>
      </c>
      <c r="H12" s="40">
        <v>620216</v>
      </c>
      <c r="I12" s="49">
        <v>118808</v>
      </c>
      <c r="J12" s="50">
        <v>75538</v>
      </c>
      <c r="K12" s="50">
        <v>37331</v>
      </c>
      <c r="L12" s="50">
        <v>5939</v>
      </c>
      <c r="M12" s="49">
        <v>44698</v>
      </c>
      <c r="N12" s="49">
        <v>6165</v>
      </c>
    </row>
    <row r="13" spans="1:14" s="17" customFormat="1" ht="14.1" customHeight="1">
      <c r="A13" s="47" t="s">
        <v>68</v>
      </c>
      <c r="B13" s="46" t="s">
        <v>54</v>
      </c>
      <c r="C13" s="39">
        <v>7242421</v>
      </c>
      <c r="D13" s="39">
        <v>7178739</v>
      </c>
      <c r="E13" s="39">
        <v>834645</v>
      </c>
      <c r="F13" s="40">
        <v>7057338</v>
      </c>
      <c r="G13" s="40">
        <v>7057338</v>
      </c>
      <c r="H13" s="40">
        <v>729090</v>
      </c>
      <c r="I13" s="49">
        <v>127802</v>
      </c>
      <c r="J13" s="50">
        <v>79528</v>
      </c>
      <c r="K13" s="50">
        <v>41873</v>
      </c>
      <c r="L13" s="50">
        <v>6401</v>
      </c>
      <c r="M13" s="49">
        <v>48123</v>
      </c>
      <c r="N13" s="49">
        <v>9158</v>
      </c>
    </row>
    <row r="14" spans="1:14" s="17" customFormat="1" ht="14.1" customHeight="1">
      <c r="A14" s="47" t="s">
        <v>69</v>
      </c>
      <c r="B14" s="46" t="s">
        <v>55</v>
      </c>
      <c r="C14" s="39">
        <v>7413229</v>
      </c>
      <c r="D14" s="39">
        <v>7341623</v>
      </c>
      <c r="E14" s="39">
        <v>984332</v>
      </c>
      <c r="F14" s="40">
        <v>7214090</v>
      </c>
      <c r="G14" s="40">
        <v>7214090</v>
      </c>
      <c r="H14" s="40">
        <v>867317</v>
      </c>
      <c r="I14" s="49">
        <v>134173</v>
      </c>
      <c r="J14" s="50">
        <v>82124</v>
      </c>
      <c r="K14" s="50">
        <v>45409</v>
      </c>
      <c r="L14" s="50">
        <v>6640</v>
      </c>
      <c r="M14" s="49">
        <v>51849</v>
      </c>
      <c r="N14" s="49">
        <v>13117</v>
      </c>
    </row>
    <row r="15" spans="1:14" s="17" customFormat="1" ht="14.1" customHeight="1">
      <c r="A15" s="47" t="s">
        <v>70</v>
      </c>
      <c r="B15" s="46" t="s">
        <v>56</v>
      </c>
      <c r="C15" s="39">
        <v>7514207</v>
      </c>
      <c r="D15" s="39">
        <v>7436366</v>
      </c>
      <c r="E15" s="39">
        <v>1064618</v>
      </c>
      <c r="F15" s="40">
        <v>7303482</v>
      </c>
      <c r="G15" s="40">
        <v>7303482</v>
      </c>
      <c r="H15" s="40">
        <v>937895</v>
      </c>
      <c r="I15" s="49">
        <v>139924</v>
      </c>
      <c r="J15" s="50">
        <v>84002</v>
      </c>
      <c r="K15" s="50">
        <v>48882</v>
      </c>
      <c r="L15" s="50">
        <v>7040</v>
      </c>
      <c r="M15" s="49">
        <v>54496</v>
      </c>
      <c r="N15" s="49">
        <v>16305</v>
      </c>
    </row>
    <row r="16" spans="1:14" s="17" customFormat="1" ht="14.1" customHeight="1">
      <c r="A16" s="47" t="s">
        <v>71</v>
      </c>
      <c r="B16" s="46" t="s">
        <v>57</v>
      </c>
      <c r="C16" s="39">
        <v>7662559</v>
      </c>
      <c r="D16" s="39">
        <v>7574962</v>
      </c>
      <c r="E16" s="39">
        <v>1194653</v>
      </c>
      <c r="F16" s="40">
        <v>7436753</v>
      </c>
      <c r="G16" s="40">
        <v>7436753</v>
      </c>
      <c r="H16" s="40">
        <v>1054939</v>
      </c>
      <c r="I16" s="49">
        <v>145639</v>
      </c>
      <c r="J16" s="50">
        <v>86092</v>
      </c>
      <c r="K16" s="50">
        <v>52117</v>
      </c>
      <c r="L16" s="50">
        <v>7430</v>
      </c>
      <c r="M16" s="49">
        <v>58426</v>
      </c>
      <c r="N16" s="49">
        <v>21741</v>
      </c>
    </row>
    <row r="17" spans="1:14" s="17" customFormat="1" ht="14.1" customHeight="1">
      <c r="A17" s="47" t="s">
        <v>72</v>
      </c>
      <c r="B17" s="46" t="s">
        <v>58</v>
      </c>
      <c r="C17" s="39">
        <v>7520779</v>
      </c>
      <c r="D17" s="39">
        <v>7437964</v>
      </c>
      <c r="E17" s="39">
        <v>1137828</v>
      </c>
      <c r="F17" s="40">
        <v>7324947</v>
      </c>
      <c r="G17" s="40">
        <v>7324947</v>
      </c>
      <c r="H17" s="40">
        <v>1005096</v>
      </c>
      <c r="I17" s="49">
        <v>120188</v>
      </c>
      <c r="J17" s="50">
        <v>63100</v>
      </c>
      <c r="K17" s="50">
        <v>49917</v>
      </c>
      <c r="L17" s="50">
        <v>7171</v>
      </c>
      <c r="M17" s="49">
        <v>56607</v>
      </c>
      <c r="N17" s="49">
        <v>19037</v>
      </c>
    </row>
    <row r="18" spans="1:14" s="17" customFormat="1" ht="14.1" customHeight="1">
      <c r="A18" s="47" t="s">
        <v>73</v>
      </c>
      <c r="B18" s="46" t="s">
        <v>59</v>
      </c>
      <c r="C18" s="39">
        <v>7644879</v>
      </c>
      <c r="D18" s="39">
        <v>7559267</v>
      </c>
      <c r="E18" s="39">
        <v>1175445</v>
      </c>
      <c r="F18" s="40">
        <v>7419565</v>
      </c>
      <c r="G18" s="40">
        <v>7419565</v>
      </c>
      <c r="H18" s="40">
        <v>1036657</v>
      </c>
      <c r="I18" s="49">
        <v>147114</v>
      </c>
      <c r="J18" s="50">
        <v>86526</v>
      </c>
      <c r="K18" s="50">
        <v>53176</v>
      </c>
      <c r="L18" s="50">
        <v>7412</v>
      </c>
      <c r="M18" s="49">
        <v>57726</v>
      </c>
      <c r="N18" s="49">
        <v>20474</v>
      </c>
    </row>
    <row r="19" spans="1:14" s="17" customFormat="1" ht="14.1" customHeight="1">
      <c r="A19" s="47" t="s">
        <v>74</v>
      </c>
      <c r="B19" s="46" t="s">
        <v>60</v>
      </c>
      <c r="C19" s="39">
        <v>7662559</v>
      </c>
      <c r="D19" s="39">
        <v>7574962</v>
      </c>
      <c r="E19" s="39">
        <v>1194653</v>
      </c>
      <c r="F19" s="40">
        <v>7436753</v>
      </c>
      <c r="G19" s="40">
        <v>7436753</v>
      </c>
      <c r="H19" s="40">
        <v>1054939</v>
      </c>
      <c r="I19" s="49">
        <v>145639</v>
      </c>
      <c r="J19" s="50">
        <v>86092</v>
      </c>
      <c r="K19" s="50">
        <v>52117</v>
      </c>
      <c r="L19" s="50">
        <v>7430</v>
      </c>
      <c r="M19" s="49">
        <v>58426</v>
      </c>
      <c r="N19" s="49">
        <v>21741</v>
      </c>
    </row>
    <row r="20" spans="1:14" s="17" customFormat="1" ht="14.1" customHeight="1">
      <c r="A20" s="47" t="s">
        <v>75</v>
      </c>
      <c r="B20" s="46" t="s">
        <v>61</v>
      </c>
      <c r="C20" s="25"/>
      <c r="D20" s="25"/>
      <c r="E20" s="25"/>
      <c r="F20" s="25"/>
      <c r="G20" s="26"/>
      <c r="H20" s="26"/>
      <c r="I20" s="24"/>
      <c r="J20" s="23"/>
      <c r="K20" s="23"/>
      <c r="L20" s="22"/>
      <c r="M20" s="24"/>
      <c r="N20" s="24"/>
    </row>
    <row r="21" spans="1:14" s="17" customFormat="1" ht="14.1" customHeight="1">
      <c r="A21" s="47" t="s">
        <v>76</v>
      </c>
      <c r="B21" s="46" t="s">
        <v>62</v>
      </c>
      <c r="C21" s="39">
        <v>7691364</v>
      </c>
      <c r="D21" s="39">
        <v>7600743</v>
      </c>
      <c r="E21" s="39">
        <v>1244524</v>
      </c>
      <c r="F21" s="40">
        <v>7458400</v>
      </c>
      <c r="G21" s="40">
        <v>7458400</v>
      </c>
      <c r="H21" s="40">
        <v>1100494</v>
      </c>
      <c r="I21" s="49">
        <v>149861</v>
      </c>
      <c r="J21" s="50">
        <v>88934</v>
      </c>
      <c r="K21" s="50">
        <v>53409</v>
      </c>
      <c r="L21" s="50">
        <v>7518</v>
      </c>
      <c r="M21" s="49">
        <v>59650</v>
      </c>
      <c r="N21" s="49">
        <v>23453</v>
      </c>
    </row>
    <row r="22" spans="1:14" s="17" customFormat="1" ht="14.1" customHeight="1">
      <c r="A22" s="47" t="s">
        <v>72</v>
      </c>
      <c r="B22" s="46" t="s">
        <v>58</v>
      </c>
      <c r="C22" s="39">
        <v>7668416</v>
      </c>
      <c r="D22" s="39">
        <v>7575195</v>
      </c>
      <c r="E22" s="39">
        <v>1291927</v>
      </c>
      <c r="F22" s="40">
        <v>7457350</v>
      </c>
      <c r="G22" s="40">
        <v>7457350</v>
      </c>
      <c r="H22" s="40">
        <v>1145043</v>
      </c>
      <c r="I22" s="49">
        <v>125344</v>
      </c>
      <c r="J22" s="50">
        <v>64182</v>
      </c>
      <c r="K22" s="50">
        <v>53663</v>
      </c>
      <c r="L22" s="50">
        <v>7499</v>
      </c>
      <c r="M22" s="49">
        <v>60721</v>
      </c>
      <c r="N22" s="49">
        <v>25001</v>
      </c>
    </row>
    <row r="23" spans="1:14" s="17" customFormat="1" ht="14.1" customHeight="1">
      <c r="A23" s="14" t="s">
        <v>38</v>
      </c>
      <c r="B23" s="13"/>
      <c r="C23" s="39">
        <v>99432</v>
      </c>
      <c r="D23" s="39">
        <v>99351</v>
      </c>
      <c r="E23" s="39">
        <v>1659</v>
      </c>
      <c r="F23" s="40">
        <v>96476</v>
      </c>
      <c r="G23" s="40">
        <v>96476</v>
      </c>
      <c r="H23" s="40">
        <v>1399</v>
      </c>
      <c r="I23" s="49">
        <v>2907</v>
      </c>
      <c r="J23" s="50">
        <v>2696</v>
      </c>
      <c r="K23" s="50">
        <v>179</v>
      </c>
      <c r="L23" s="50">
        <v>32</v>
      </c>
      <c r="M23" s="49">
        <v>5</v>
      </c>
      <c r="N23" s="49">
        <v>44</v>
      </c>
    </row>
    <row r="24" spans="1:14" s="17" customFormat="1" ht="14.1" customHeight="1">
      <c r="A24" s="14" t="s">
        <v>39</v>
      </c>
      <c r="B24" s="13"/>
      <c r="C24" s="39">
        <v>360505</v>
      </c>
      <c r="D24" s="39">
        <v>360344</v>
      </c>
      <c r="E24" s="39">
        <v>6994</v>
      </c>
      <c r="F24" s="40">
        <v>355724</v>
      </c>
      <c r="G24" s="40">
        <v>355724</v>
      </c>
      <c r="H24" s="40">
        <v>6438</v>
      </c>
      <c r="I24" s="49">
        <v>4719</v>
      </c>
      <c r="J24" s="50">
        <v>4225</v>
      </c>
      <c r="K24" s="50">
        <v>395</v>
      </c>
      <c r="L24" s="50">
        <v>99</v>
      </c>
      <c r="M24" s="49">
        <v>35</v>
      </c>
      <c r="N24" s="49">
        <v>27</v>
      </c>
    </row>
    <row r="25" spans="1:14" s="17" customFormat="1" ht="14.1" customHeight="1">
      <c r="A25" s="14" t="s">
        <v>40</v>
      </c>
      <c r="B25" s="13"/>
      <c r="C25" s="39">
        <v>176084</v>
      </c>
      <c r="D25" s="39">
        <v>175084</v>
      </c>
      <c r="E25" s="39">
        <v>8464</v>
      </c>
      <c r="F25" s="40">
        <v>170586</v>
      </c>
      <c r="G25" s="40">
        <v>170586</v>
      </c>
      <c r="H25" s="40">
        <v>6975</v>
      </c>
      <c r="I25" s="49">
        <v>4566</v>
      </c>
      <c r="J25" s="50">
        <v>4009</v>
      </c>
      <c r="K25" s="50">
        <v>489</v>
      </c>
      <c r="L25" s="50">
        <v>68</v>
      </c>
      <c r="M25" s="49">
        <v>24</v>
      </c>
      <c r="N25" s="49">
        <v>908</v>
      </c>
    </row>
    <row r="26" spans="1:14" s="17" customFormat="1" ht="14.1" customHeight="1">
      <c r="A26" s="14" t="s">
        <v>41</v>
      </c>
      <c r="B26" s="13"/>
      <c r="C26" s="39">
        <v>1338925</v>
      </c>
      <c r="D26" s="39">
        <v>1326574</v>
      </c>
      <c r="E26" s="39">
        <v>67141</v>
      </c>
      <c r="F26" s="40">
        <v>1322858</v>
      </c>
      <c r="G26" s="40">
        <v>1322858</v>
      </c>
      <c r="H26" s="40">
        <v>54158</v>
      </c>
      <c r="I26" s="49">
        <v>3829</v>
      </c>
      <c r="J26" s="50">
        <v>3084</v>
      </c>
      <c r="K26" s="50">
        <v>632</v>
      </c>
      <c r="L26" s="50">
        <v>113</v>
      </c>
      <c r="M26" s="49">
        <v>2336</v>
      </c>
      <c r="N26" s="49">
        <v>9902</v>
      </c>
    </row>
    <row r="27" spans="1:14" s="17" customFormat="1" ht="14.1" customHeight="1">
      <c r="A27" s="14" t="s">
        <v>42</v>
      </c>
      <c r="B27" s="13"/>
      <c r="C27" s="39">
        <v>1531576</v>
      </c>
      <c r="D27" s="39">
        <v>1520731</v>
      </c>
      <c r="E27" s="39">
        <v>163956</v>
      </c>
      <c r="F27" s="40">
        <v>1509751</v>
      </c>
      <c r="G27" s="40">
        <v>1509751</v>
      </c>
      <c r="H27" s="40">
        <v>147679</v>
      </c>
      <c r="I27" s="49">
        <v>11112</v>
      </c>
      <c r="J27" s="50">
        <v>5548</v>
      </c>
      <c r="K27" s="50">
        <v>5432</v>
      </c>
      <c r="L27" s="50">
        <v>132</v>
      </c>
      <c r="M27" s="49">
        <v>6330</v>
      </c>
      <c r="N27" s="49">
        <v>4383</v>
      </c>
    </row>
    <row r="28" spans="1:14" s="17" customFormat="1" ht="14.1" customHeight="1">
      <c r="A28" s="14" t="s">
        <v>43</v>
      </c>
      <c r="B28" s="13"/>
      <c r="C28" s="39">
        <v>1572638</v>
      </c>
      <c r="D28" s="39">
        <v>1535232</v>
      </c>
      <c r="E28" s="39">
        <v>277560</v>
      </c>
      <c r="F28" s="40">
        <v>1495467</v>
      </c>
      <c r="G28" s="40">
        <v>1495467</v>
      </c>
      <c r="H28" s="40">
        <v>215408</v>
      </c>
      <c r="I28" s="49">
        <v>40140</v>
      </c>
      <c r="J28" s="50">
        <v>15019</v>
      </c>
      <c r="K28" s="50">
        <v>24746</v>
      </c>
      <c r="L28" s="50">
        <v>375</v>
      </c>
      <c r="M28" s="49">
        <v>31163</v>
      </c>
      <c r="N28" s="49">
        <v>5868</v>
      </c>
    </row>
    <row r="29" spans="1:14" s="17" customFormat="1" ht="14.1" customHeight="1">
      <c r="A29" s="14" t="s">
        <v>44</v>
      </c>
      <c r="B29" s="13"/>
      <c r="C29" s="39">
        <v>934094</v>
      </c>
      <c r="D29" s="39">
        <v>928268</v>
      </c>
      <c r="E29" s="39">
        <v>197816</v>
      </c>
      <c r="F29" s="40">
        <v>897243</v>
      </c>
      <c r="G29" s="40">
        <v>897243</v>
      </c>
      <c r="H29" s="40">
        <v>180145</v>
      </c>
      <c r="I29" s="49">
        <v>31237</v>
      </c>
      <c r="J29" s="50">
        <v>19180</v>
      </c>
      <c r="K29" s="50">
        <v>11845</v>
      </c>
      <c r="L29" s="50">
        <v>212</v>
      </c>
      <c r="M29" s="49">
        <v>4369</v>
      </c>
      <c r="N29" s="49">
        <v>1245</v>
      </c>
    </row>
    <row r="30" spans="1:14" s="17" customFormat="1" ht="14.1" customHeight="1">
      <c r="A30" s="14" t="s">
        <v>45</v>
      </c>
      <c r="B30" s="13"/>
      <c r="C30" s="39">
        <v>677865</v>
      </c>
      <c r="D30" s="39">
        <v>671323</v>
      </c>
      <c r="E30" s="39">
        <v>177841</v>
      </c>
      <c r="F30" s="40">
        <v>658632</v>
      </c>
      <c r="G30" s="40">
        <v>658632</v>
      </c>
      <c r="H30" s="40">
        <v>164999</v>
      </c>
      <c r="I30" s="49">
        <v>12862</v>
      </c>
      <c r="J30" s="50">
        <v>6391</v>
      </c>
      <c r="K30" s="50">
        <v>6300</v>
      </c>
      <c r="L30" s="50">
        <v>171</v>
      </c>
      <c r="M30" s="49">
        <v>5890</v>
      </c>
      <c r="N30" s="49">
        <v>481</v>
      </c>
    </row>
    <row r="31" spans="1:14" s="17" customFormat="1" ht="14.1" customHeight="1">
      <c r="A31" s="14" t="s">
        <v>46</v>
      </c>
      <c r="B31" s="13"/>
      <c r="C31" s="39">
        <v>357821</v>
      </c>
      <c r="D31" s="39">
        <v>354864</v>
      </c>
      <c r="E31" s="39">
        <v>112217</v>
      </c>
      <c r="F31" s="40">
        <v>351523</v>
      </c>
      <c r="G31" s="40">
        <v>351523</v>
      </c>
      <c r="H31" s="40">
        <v>108105</v>
      </c>
      <c r="I31" s="49">
        <v>3484</v>
      </c>
      <c r="J31" s="50">
        <v>2186</v>
      </c>
      <c r="K31" s="50">
        <v>1155</v>
      </c>
      <c r="L31" s="50">
        <v>143</v>
      </c>
      <c r="M31" s="49">
        <v>2229</v>
      </c>
      <c r="N31" s="49">
        <v>585</v>
      </c>
    </row>
    <row r="32" spans="1:14" s="17" customFormat="1" ht="14.1" customHeight="1">
      <c r="A32" s="14" t="s">
        <v>47</v>
      </c>
      <c r="B32" s="13"/>
      <c r="C32" s="39">
        <v>273522</v>
      </c>
      <c r="D32" s="39">
        <v>270806</v>
      </c>
      <c r="E32" s="39">
        <v>101738</v>
      </c>
      <c r="F32" s="40">
        <v>268838</v>
      </c>
      <c r="G32" s="40">
        <v>268838</v>
      </c>
      <c r="H32" s="40">
        <v>98125</v>
      </c>
      <c r="I32" s="49">
        <v>2169</v>
      </c>
      <c r="J32" s="50">
        <v>1071</v>
      </c>
      <c r="K32" s="50">
        <v>897</v>
      </c>
      <c r="L32" s="50">
        <v>201</v>
      </c>
      <c r="M32" s="49">
        <v>2125</v>
      </c>
      <c r="N32" s="49">
        <v>390</v>
      </c>
    </row>
    <row r="33" spans="1:14" s="17" customFormat="1" ht="14.1" customHeight="1">
      <c r="A33" s="14" t="s">
        <v>48</v>
      </c>
      <c r="B33" s="13"/>
      <c r="C33" s="39">
        <v>345954</v>
      </c>
      <c r="D33" s="39">
        <v>332618</v>
      </c>
      <c r="E33" s="39">
        <v>176541</v>
      </c>
      <c r="F33" s="40">
        <v>330252</v>
      </c>
      <c r="G33" s="40">
        <v>330252</v>
      </c>
      <c r="H33" s="40">
        <v>161612</v>
      </c>
      <c r="I33" s="49">
        <v>8319</v>
      </c>
      <c r="J33" s="50">
        <v>773</v>
      </c>
      <c r="K33" s="50">
        <v>1593</v>
      </c>
      <c r="L33" s="50">
        <v>5953</v>
      </c>
      <c r="M33" s="49">
        <v>6215</v>
      </c>
      <c r="N33" s="49">
        <v>1168</v>
      </c>
    </row>
    <row r="34" spans="1:14" s="17" customFormat="1" ht="33.950000000000003" customHeight="1">
      <c r="A34" s="81" t="s">
        <v>6</v>
      </c>
      <c r="B34" s="82"/>
      <c r="C34" s="39">
        <v>47100</v>
      </c>
      <c r="D34" s="39">
        <v>46939</v>
      </c>
      <c r="E34" s="39">
        <v>66408</v>
      </c>
      <c r="F34" s="40">
        <v>46936</v>
      </c>
      <c r="G34" s="40">
        <v>46936</v>
      </c>
      <c r="H34" s="40">
        <v>67675</v>
      </c>
      <c r="I34" s="49">
        <v>52008</v>
      </c>
      <c r="J34" s="50">
        <v>44603</v>
      </c>
      <c r="K34" s="50">
        <v>50141</v>
      </c>
      <c r="L34" s="50">
        <v>128751</v>
      </c>
      <c r="M34" s="50">
        <v>59429</v>
      </c>
      <c r="N34" s="50">
        <v>41560</v>
      </c>
    </row>
    <row r="35" spans="1:14" s="17" customFormat="1" ht="26.1" customHeight="1">
      <c r="A35" s="71" t="s">
        <v>7</v>
      </c>
      <c r="B35" s="72"/>
      <c r="C35" s="41">
        <v>-0.3</v>
      </c>
      <c r="D35" s="43">
        <v>-0.34</v>
      </c>
      <c r="E35" s="43">
        <v>3.81</v>
      </c>
      <c r="F35" s="44">
        <v>-0.01</v>
      </c>
      <c r="G35" s="44">
        <v>-0.01</v>
      </c>
      <c r="H35" s="44">
        <v>4.05</v>
      </c>
      <c r="I35" s="51">
        <v>-16.36</v>
      </c>
      <c r="J35" s="52">
        <v>-27.83</v>
      </c>
      <c r="K35" s="52">
        <v>0.48</v>
      </c>
      <c r="L35" s="52">
        <v>-0.25</v>
      </c>
      <c r="M35" s="52">
        <v>1.8</v>
      </c>
      <c r="N35" s="52">
        <v>6.6</v>
      </c>
    </row>
    <row r="36" spans="1:14" ht="33.950000000000003" customHeight="1" thickBot="1">
      <c r="A36" s="71" t="s">
        <v>8</v>
      </c>
      <c r="B36" s="72"/>
      <c r="C36" s="42">
        <v>1.96</v>
      </c>
      <c r="D36" s="42">
        <v>1.85</v>
      </c>
      <c r="E36" s="42">
        <v>13.54</v>
      </c>
      <c r="F36" s="45">
        <v>1.81</v>
      </c>
      <c r="G36" s="45">
        <v>1.81</v>
      </c>
      <c r="H36" s="45">
        <v>13.92</v>
      </c>
      <c r="I36" s="45">
        <v>4.29</v>
      </c>
      <c r="J36" s="53">
        <v>1.71</v>
      </c>
      <c r="K36" s="53">
        <v>7.5</v>
      </c>
      <c r="L36" s="45">
        <v>4.57</v>
      </c>
      <c r="M36" s="53">
        <v>7.27</v>
      </c>
      <c r="N36" s="53">
        <v>31.33</v>
      </c>
    </row>
    <row r="37" spans="1:14" ht="15.95" customHeight="1">
      <c r="A37" s="80" t="s">
        <v>2</v>
      </c>
      <c r="B37" s="80"/>
      <c r="C37" s="80"/>
      <c r="D37" s="80"/>
      <c r="E37" s="80"/>
      <c r="F37" s="80"/>
      <c r="G37" s="80"/>
      <c r="H37" s="80"/>
      <c r="I37" s="68" t="s">
        <v>4</v>
      </c>
      <c r="J37" s="69"/>
      <c r="K37" s="69"/>
      <c r="L37" s="69"/>
      <c r="M37" s="69"/>
      <c r="N37" s="69"/>
    </row>
    <row r="38" spans="1:14" s="30" customFormat="1" ht="114.95" customHeight="1">
      <c r="A38" s="67" t="str">
        <f>SUBSTITUTE(A78,CHAR(10),CHAR(10)&amp;"　　　　　")</f>
        <v>說　　明：1.103年1月17日修正生效之勞工退休金條例第7條將本國人之外國、大陸、及港澳地區配偶依法在臺工作者及自
　　　　　   營作業者納入提繳對象。
　　　　　2.依107年2月8日施行之「外國專業人才延攬及僱用法」第11條規定，將受聘僱從事專業工作且取得永久居留
　　　　　   之外國專業人才納入提繳對象。
　　　　　3.108年5月17日修正生效之勞工退休金條例，受僱且適用勞基法之永久居留之外籍人士，納入強制提繳對象。</v>
      </c>
      <c r="B38" s="67"/>
      <c r="C38" s="67"/>
      <c r="D38" s="67"/>
      <c r="E38" s="67"/>
      <c r="F38" s="67"/>
      <c r="G38" s="67"/>
      <c r="H38" s="67"/>
      <c r="I38" s="70" t="str">
        <f>SUBSTITUTE(A79,CHAR(10),CHAR(10)&amp;"　　　")</f>
        <v>Note：1.The newly amended and effective Labor Pension Act of January 17, 2014, includes spouses of Taiwan nationals from China,
　　　   Hong Kong, Macau and other foreign countries who are legally working or are self-employed in Taiwan as contributors to the 
　　　   pension plan.
　　　2.The Act for the Recruitment and Employment of Foreign Professionals was enacted as of February 8, 2018. According to Article 11
　　　   of the Act, the new labor pension system shall from that date be applicable to foreign professionals who are hired to engage in
　　　   professional work and who have obtained permanent residence.
　　　3.The newly amended and effective Labor Pension Act of May 17, 2019, foreign employees who have obtained permanent residency
　　　   are also applicable to the new labor pension system.</v>
      </c>
      <c r="J38" s="70"/>
      <c r="K38" s="70"/>
      <c r="L38" s="70"/>
      <c r="M38" s="70"/>
      <c r="N38" s="70"/>
    </row>
    <row r="39" spans="1:14">
      <c r="A39" s="18"/>
      <c r="B39" s="18"/>
    </row>
    <row r="75" spans="1:1" hidden="1"/>
    <row r="76" spans="1:1" hidden="1"/>
    <row r="77" spans="1:1" hidden="1"/>
    <row r="78" spans="1:1" ht="315" hidden="1">
      <c r="A78" s="38" t="s">
        <v>3</v>
      </c>
    </row>
    <row r="79" spans="1:1" ht="409.5" hidden="1">
      <c r="A79" s="48" t="s">
        <v>5</v>
      </c>
    </row>
    <row r="80" spans="1:1" hidden="1"/>
    <row r="81" spans="1:1">
      <c r="A81" s="27"/>
    </row>
  </sheetData>
  <mergeCells count="37">
    <mergeCell ref="A30:B30"/>
    <mergeCell ref="A31:B31"/>
    <mergeCell ref="A32:B32"/>
    <mergeCell ref="A33:B33"/>
    <mergeCell ref="A38:H38"/>
    <mergeCell ref="I37:N37"/>
    <mergeCell ref="I38:N38"/>
    <mergeCell ref="A36:B36"/>
    <mergeCell ref="I1:N1"/>
    <mergeCell ref="A3:B7"/>
    <mergeCell ref="A35:B35"/>
    <mergeCell ref="A37:H37"/>
    <mergeCell ref="A34:B34"/>
    <mergeCell ref="N3:N4"/>
    <mergeCell ref="A24:B24"/>
    <mergeCell ref="A25:B25"/>
    <mergeCell ref="A26:B26"/>
    <mergeCell ref="A27:B27"/>
    <mergeCell ref="A28:B28"/>
    <mergeCell ref="A29:B29"/>
    <mergeCell ref="N5:N7"/>
    <mergeCell ref="L5:L6"/>
    <mergeCell ref="M3:M4"/>
    <mergeCell ref="M5:M7"/>
    <mergeCell ref="I3:L3"/>
    <mergeCell ref="A23:B23"/>
    <mergeCell ref="A1:H1"/>
    <mergeCell ref="J5:J6"/>
    <mergeCell ref="I4:L4"/>
    <mergeCell ref="K5:K6"/>
    <mergeCell ref="D5:D6"/>
    <mergeCell ref="E5:E6"/>
    <mergeCell ref="G5:G6"/>
    <mergeCell ref="C3:E3"/>
    <mergeCell ref="C4:E4"/>
    <mergeCell ref="F3:H3"/>
    <mergeCell ref="F4:H4"/>
  </mergeCells>
  <phoneticPr fontId="1" type="noConversion"/>
  <printOptions horizontalCentered="1"/>
  <pageMargins left="0.78740157480314965" right="0.78740157480314965" top="0.39370078740157483" bottom="0.78740157480314965" header="0" footer="0"/>
  <pageSetup paperSize="9" firstPageNumber="88"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4070</vt:lpstr>
      <vt:lpstr>'4070'!Print_Area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2020-05-21T01:03:07Z</cp:lastPrinted>
  <dcterms:created xsi:type="dcterms:W3CDTF">2005-01-26T03:51:16Z</dcterms:created>
  <dcterms:modified xsi:type="dcterms:W3CDTF">2025-09-18T06:48:02Z</dcterms:modified>
</cp:coreProperties>
</file>