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6070" sheetId="1" r:id="rId1"/>
  </sheets>
  <definedNames>
    <definedName name="_xlfn.BAHTTEXT" hidden="1">#NAME?</definedName>
    <definedName name="_xlnm.Print_Area" localSheetId="0">'6070'!$A$1:$CU$37</definedName>
  </definedNames>
  <calcPr fullCalcOnLoad="1"/>
</workbook>
</file>

<file path=xl/sharedStrings.xml><?xml version="1.0" encoding="utf-8"?>
<sst xmlns="http://schemas.openxmlformats.org/spreadsheetml/2006/main" count="448" uniqueCount="125">
  <si>
    <t>農、林、漁、牧業</t>
  </si>
  <si>
    <t>礦業及土石採取業</t>
  </si>
  <si>
    <t>製　　　造　　　業</t>
  </si>
  <si>
    <t>Agriculture, forestry, fishing &amp; animal husbandry</t>
  </si>
  <si>
    <t>Mining &amp; quarrying</t>
  </si>
  <si>
    <t>Manufacturing</t>
  </si>
  <si>
    <t>Construction</t>
  </si>
  <si>
    <t>計</t>
  </si>
  <si>
    <t>傷病</t>
  </si>
  <si>
    <t>死亡</t>
  </si>
  <si>
    <t>Total</t>
  </si>
  <si>
    <t>Disability</t>
  </si>
  <si>
    <t>Death</t>
  </si>
  <si>
    <t>其　他　服　務　業</t>
  </si>
  <si>
    <t>年　月　別
Year and month</t>
  </si>
  <si>
    <t>失能</t>
  </si>
  <si>
    <t>#21</t>
  </si>
  <si>
    <t>#92</t>
  </si>
  <si>
    <t>#a1</t>
  </si>
  <si>
    <t>電力及燃氣供應業</t>
  </si>
  <si>
    <t>公共行政及國防；強制性社會安全</t>
  </si>
  <si>
    <t>藝術、娛樂及休閒服務業</t>
  </si>
  <si>
    <t>Electricity &amp; gas supply</t>
  </si>
  <si>
    <t>Transportation &amp; storage</t>
  </si>
  <si>
    <t>Information &amp; communication</t>
  </si>
  <si>
    <t>Public administration &amp; defence; Compulsory social security</t>
  </si>
  <si>
    <t>Education</t>
  </si>
  <si>
    <t>單位：千人率</t>
  </si>
  <si>
    <r>
      <t>Unit</t>
    </r>
    <r>
      <rPr>
        <sz val="8.5"/>
        <rFont val="新細明體"/>
        <family val="1"/>
      </rPr>
      <t>：</t>
    </r>
    <r>
      <rPr>
        <sz val="8.5"/>
        <rFont val="Times New Roman"/>
        <family val="1"/>
      </rPr>
      <t>o/oo</t>
    </r>
  </si>
  <si>
    <t>本月與上月增減千分點
Change from last Period</t>
  </si>
  <si>
    <t>本月與上年同月增減千分點
Change from the same period of last year</t>
  </si>
  <si>
    <t>本年累計與上年同期增減千分點
Cumulative change from the same period of last year</t>
  </si>
  <si>
    <t>本月與上月增減千分點
Change from last Period</t>
  </si>
  <si>
    <t>本月與上年同月增減千分點
Change from the same period of last year</t>
  </si>
  <si>
    <t>本年累計與上年同期增減千分點
Cumulative change from the same period of last year</t>
  </si>
  <si>
    <t>Arts, entertainment &amp; recreation</t>
  </si>
  <si>
    <t>Injury or sickness</t>
  </si>
  <si>
    <t>Injury or
sickness</t>
  </si>
  <si>
    <t>用水供應及污染整治業</t>
  </si>
  <si>
    <t>Water supply &amp; remediation activities</t>
  </si>
  <si>
    <t>運 輸 及 倉 儲 業</t>
  </si>
  <si>
    <t>批 發 及 零 售 業</t>
  </si>
  <si>
    <t>Wholesale &amp; retail trade</t>
  </si>
  <si>
    <t>住 宿 及 餐 飲 業</t>
  </si>
  <si>
    <t>Accommodation &amp; food service activities</t>
  </si>
  <si>
    <t>金 融 及 保 險 業</t>
  </si>
  <si>
    <t>Financial &amp; insurance activities</t>
  </si>
  <si>
    <t>不　動　產　業</t>
  </si>
  <si>
    <t>專業、科學及技術服務業</t>
  </si>
  <si>
    <t>支　援　服　務　業</t>
  </si>
  <si>
    <t>Real estate activities</t>
  </si>
  <si>
    <t>Professional, scientific &amp; technical activities</t>
  </si>
  <si>
    <t>Support service activities</t>
  </si>
  <si>
    <t>醫療保健及社會工作服務業</t>
  </si>
  <si>
    <t>Human health &amp; social work activities</t>
  </si>
  <si>
    <t>Other service activities</t>
  </si>
  <si>
    <t>教　　育　　業</t>
  </si>
  <si>
    <t>營　建　工　程　業</t>
  </si>
  <si>
    <t>總　　　　　　　　　　　　計</t>
  </si>
  <si>
    <t>Grand total</t>
  </si>
  <si>
    <t>計</t>
  </si>
  <si>
    <t>傷　　病</t>
  </si>
  <si>
    <t>失　　能</t>
  </si>
  <si>
    <t>死　　亡</t>
  </si>
  <si>
    <t>Total</t>
  </si>
  <si>
    <t>Disability</t>
  </si>
  <si>
    <t>Death</t>
  </si>
  <si>
    <t>出版影音及資通訊業</t>
  </si>
  <si>
    <t>說　　明：1.同表6-7說明1、2、4、5。
2.職業災害保險給付千人率(‰)＝領取職業災害保險給付人次÷年平均勞保投保人數 × 1,000。
3.括弧( )內數字為扣除因政策放寬案件之給付千人率，係依據本部勞工保險局職業災害保險給付及因政策放
   寬給付案件資料整理而得。(其餘說明接p126- p127)</t>
  </si>
  <si>
    <r>
      <t>Note</t>
    </r>
    <r>
      <rPr>
        <sz val="12"/>
        <rFont val="新細明體"/>
        <family val="1"/>
      </rPr>
      <t>：</t>
    </r>
    <r>
      <rPr>
        <sz val="12"/>
        <rFont val="Times New Roman"/>
        <family val="1"/>
      </rPr>
      <t>1.See note 1,2,3,4 of table 6-7.
2.Occupational injury incidence rate(‰) = Occupational injuries insurance benefit receipts ÷ Insured workers under labor insurance 
   program × 1,000.
3.Figures in the parenthesis exclude the cases due to loosen policy and Summarized from cases of occupational injuries benefits
   and of benefits due to loosen policy, according to Bureau of Labor. (other notes can be found on p126-p127)</t>
    </r>
  </si>
  <si>
    <t>資料來源：勞動部勞工保險局、勞動及職業安全衛生研究所。</t>
  </si>
  <si>
    <t>　　 Apr.</t>
  </si>
  <si>
    <t>　　 May</t>
  </si>
  <si>
    <t>　　 June</t>
  </si>
  <si>
    <t>　　 July</t>
  </si>
  <si>
    <t>　　 Aug.</t>
  </si>
  <si>
    <t>　　 Sept.</t>
  </si>
  <si>
    <t>　　 Oct.</t>
  </si>
  <si>
    <t>　　 Nov.</t>
  </si>
  <si>
    <t>　　 Dec.</t>
  </si>
  <si>
    <t>　　 Jan.</t>
  </si>
  <si>
    <t>　　 Feb.</t>
  </si>
  <si>
    <t>　　 Mar.</t>
  </si>
  <si>
    <t xml:space="preserve"> 99年</t>
  </si>
  <si>
    <t>100年</t>
  </si>
  <si>
    <t>101年</t>
  </si>
  <si>
    <t>102年</t>
  </si>
  <si>
    <t>103年</t>
  </si>
  <si>
    <t>104年</t>
  </si>
  <si>
    <t>105年</t>
  </si>
  <si>
    <t>106年</t>
  </si>
  <si>
    <t>107年</t>
  </si>
  <si>
    <t>108年</t>
  </si>
  <si>
    <t>109年</t>
  </si>
  <si>
    <t>110年</t>
  </si>
  <si>
    <t>　　  4月</t>
  </si>
  <si>
    <t>　　  5月</t>
  </si>
  <si>
    <t>　　  6月</t>
  </si>
  <si>
    <t>　　  7月</t>
  </si>
  <si>
    <t>　　  8月</t>
  </si>
  <si>
    <t>　　  9月</t>
  </si>
  <si>
    <t>　　 10月</t>
  </si>
  <si>
    <t>　　 11月</t>
  </si>
  <si>
    <t>　　 12月</t>
  </si>
  <si>
    <t>111年</t>
  </si>
  <si>
    <t>　　  1月</t>
  </si>
  <si>
    <t>　　  2月</t>
  </si>
  <si>
    <t>　　  3月</t>
  </si>
  <si>
    <t>表 6-8 勞工保險職業災害保險給付千人率</t>
  </si>
  <si>
    <t>Source：Bureau of Labor Insurance, Institute of Labor, Occupational Safety and Health, MOL.</t>
  </si>
  <si>
    <t>Table 6-8 Occupational Injury Incidence Rate under Labor Insurance</t>
  </si>
  <si>
    <t>4.表6-7 所列「未詳」部分，無法計算千人率。
5.98年1月1日勞工保險條例修正施行後，「殘廢給付」改稱「失能給付」。</t>
  </si>
  <si>
    <t>說　　明：</t>
  </si>
  <si>
    <t>表 6-8 勞工保險職業災害保險給付千人率(續1)</t>
  </si>
  <si>
    <t>4.The "Unknown" part of table 6-7 cannot  calculate occupational injury incidence.
5.The Chinese appellation of disability benefit payments have changed, but the English appellation have not after the last 
   amended labor Insurance on Jan. 1, 2009.</t>
  </si>
  <si>
    <t>Note：</t>
  </si>
  <si>
    <t>Table 6-8 Occupational Injury Incidence Rate under Labor Insurance (Cont.1)</t>
  </si>
  <si>
    <t>附　　註：</t>
  </si>
  <si>
    <t>表 6-8 勞工保險職業災害保險給付千人率(續2)</t>
  </si>
  <si>
    <t>Remark：</t>
  </si>
  <si>
    <t>Table 6-8 Occupational Injury Incidence Rate under Labor Insurance (Cont.2)</t>
  </si>
  <si>
    <t>表 6-8 勞工保險職業災害保險給付千人率(續3)</t>
  </si>
  <si>
    <t>Table 6-8 Occupational Injury Incidence Rate under Labor Insurance (Cont.3)</t>
  </si>
  <si>
    <t>表 6-8 勞工保險職業災害保險給付千人率(續4完)</t>
  </si>
  <si>
    <t>Table 6-8 Occupational Injury Incidence Rate under Labor Insurance (Cont.4)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</si>
</sst>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0;&quot;&quot;"/>
    <numFmt numFmtId="183" formatCode="#,##0_);\(#,##0\)"/>
    <numFmt numFmtId="184" formatCode="#,##0_ "/>
    <numFmt numFmtId="185" formatCode="###,##0;\-###,##0;&quot;     －&quot;"/>
    <numFmt numFmtId="186" formatCode="#,##0.000_ "/>
    <numFmt numFmtId="187" formatCode="#,##0.000_);\(#,##0.000\)"/>
    <numFmt numFmtId="188" formatCode="##0.000;\-##0.000;&quot;     －&quot;"/>
    <numFmt numFmtId="189" formatCode="#"/>
    <numFmt numFmtId="190" formatCode="##0.000"/>
    <numFmt numFmtId="191" formatCode="\(##0.000\);\(\-##0.000\)"/>
  </numFmts>
  <fonts count="49">
    <font>
      <sz val="12"/>
      <name val="新細明體"/>
      <family val="1"/>
    </font>
    <font>
      <sz val="9"/>
      <name val="新細明體"/>
      <family val="1"/>
    </font>
    <font>
      <sz val="11"/>
      <name val="新細明體"/>
      <family val="1"/>
    </font>
    <font>
      <sz val="11"/>
      <name val="標楷體"/>
      <family val="4"/>
    </font>
    <font>
      <sz val="10"/>
      <name val="標楷體"/>
      <family val="4"/>
    </font>
    <font>
      <sz val="10"/>
      <name val="新細明體"/>
      <family val="1"/>
    </font>
    <font>
      <sz val="12"/>
      <name val="Times New Roman"/>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8.5"/>
      <name val="Times New Roman"/>
      <family val="1"/>
    </font>
    <font>
      <sz val="11"/>
      <name val="Times New Roman"/>
      <family val="1"/>
    </font>
    <font>
      <sz val="7.5"/>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MS Sans Serif"/>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thin"/>
      <right>
        <color indexed="63"/>
      </right>
      <top style="thin"/>
      <bottom>
        <color indexed="63"/>
      </bottom>
    </border>
    <border>
      <left style="medium"/>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113">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0" fontId="8" fillId="0" borderId="11" xfId="0" applyFont="1" applyBorder="1" applyAlignment="1">
      <alignment horizontal="center" vertical="center" wrapText="1"/>
    </xf>
    <xf numFmtId="0" fontId="6" fillId="0" borderId="0" xfId="0" applyFont="1" applyAlignment="1">
      <alignment vertical="center"/>
    </xf>
    <xf numFmtId="0" fontId="8" fillId="0" borderId="10" xfId="0" applyFont="1" applyBorder="1" applyAlignment="1">
      <alignment horizontal="right"/>
    </xf>
    <xf numFmtId="181" fontId="8" fillId="0" borderId="12" xfId="0" applyNumberFormat="1" applyFont="1" applyBorder="1" applyAlignment="1">
      <alignment horizontal="center" vertical="center" wrapText="1"/>
    </xf>
    <xf numFmtId="181" fontId="8" fillId="0" borderId="10" xfId="0" applyNumberFormat="1" applyFont="1" applyBorder="1" applyAlignment="1">
      <alignment horizontal="center" vertical="center" wrapText="1"/>
    </xf>
    <xf numFmtId="0" fontId="7" fillId="0" borderId="13" xfId="0" applyFont="1" applyBorder="1" applyAlignment="1">
      <alignment horizontal="center" vertical="center" wrapText="1"/>
    </xf>
    <xf numFmtId="181" fontId="8" fillId="0" borderId="13" xfId="0" applyNumberFormat="1" applyFont="1" applyBorder="1" applyAlignment="1">
      <alignment horizontal="center" vertical="center" wrapText="1"/>
    </xf>
    <xf numFmtId="181" fontId="8" fillId="0" borderId="14" xfId="0" applyNumberFormat="1" applyFont="1" applyBorder="1" applyAlignment="1">
      <alignment horizontal="center" vertical="center" wrapText="1"/>
    </xf>
    <xf numFmtId="181" fontId="8" fillId="0" borderId="11" xfId="0" applyNumberFormat="1" applyFont="1" applyBorder="1" applyAlignment="1">
      <alignment horizontal="center" vertical="center" wrapText="1"/>
    </xf>
    <xf numFmtId="0" fontId="0" fillId="0" borderId="15" xfId="0" applyFont="1" applyBorder="1" applyAlignment="1">
      <alignment vertical="center"/>
    </xf>
    <xf numFmtId="0" fontId="7" fillId="0" borderId="16" xfId="0" applyFont="1" applyBorder="1" applyAlignment="1">
      <alignment horizontal="center" vertical="center" wrapText="1"/>
    </xf>
    <xf numFmtId="181" fontId="8" fillId="0" borderId="0" xfId="0" applyNumberFormat="1" applyFont="1" applyBorder="1" applyAlignment="1">
      <alignment horizontal="center" vertical="center" wrapText="1"/>
    </xf>
    <xf numFmtId="181" fontId="8" fillId="0" borderId="17" xfId="0" applyNumberFormat="1" applyFont="1" applyBorder="1" applyAlignment="1">
      <alignment horizontal="center" vertical="center" wrapText="1"/>
    </xf>
    <xf numFmtId="0" fontId="12"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11" fillId="0" borderId="10" xfId="0" applyFont="1" applyBorder="1" applyAlignment="1">
      <alignment horizontal="right"/>
    </xf>
    <xf numFmtId="0" fontId="6" fillId="0" borderId="0" xfId="0" applyFont="1" applyAlignment="1">
      <alignment vertical="center" wrapText="1"/>
    </xf>
    <xf numFmtId="0" fontId="0" fillId="0" borderId="0" xfId="0" applyAlignment="1">
      <alignment vertical="center" wrapText="1"/>
    </xf>
    <xf numFmtId="0" fontId="8" fillId="0" borderId="15" xfId="0" applyFont="1" applyBorder="1" applyAlignment="1">
      <alignment vertical="top" wrapText="1"/>
    </xf>
    <xf numFmtId="0" fontId="8" fillId="0" borderId="0" xfId="0" applyFont="1" applyAlignment="1">
      <alignment vertical="top" wrapText="1"/>
    </xf>
    <xf numFmtId="181" fontId="8" fillId="0" borderId="18" xfId="0" applyNumberFormat="1" applyFont="1" applyBorder="1" applyAlignment="1">
      <alignment horizontal="center" vertical="center" wrapText="1"/>
    </xf>
    <xf numFmtId="181" fontId="8" fillId="0" borderId="15" xfId="0" applyNumberFormat="1" applyFont="1" applyBorder="1" applyAlignment="1">
      <alignment horizontal="center" vertical="center" wrapText="1"/>
    </xf>
    <xf numFmtId="181" fontId="8" fillId="0" borderId="19"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181" fontId="8" fillId="0" borderId="22" xfId="0" applyNumberFormat="1" applyFont="1" applyBorder="1" applyAlignment="1">
      <alignment horizontal="center" vertical="center" wrapText="1"/>
    </xf>
    <xf numFmtId="181" fontId="8" fillId="0" borderId="20" xfId="0" applyNumberFormat="1" applyFont="1" applyBorder="1" applyAlignment="1">
      <alignment horizontal="center" vertical="center" wrapText="1"/>
    </xf>
    <xf numFmtId="49" fontId="0" fillId="0" borderId="0" xfId="0" applyNumberFormat="1" applyFont="1" applyAlignment="1">
      <alignment horizontal="center" vertical="center"/>
    </xf>
    <xf numFmtId="0" fontId="0" fillId="0" borderId="0" xfId="0" applyFont="1" applyAlignment="1">
      <alignment vertical="center"/>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left" vertical="center"/>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49" fontId="8" fillId="0" borderId="15" xfId="0" applyNumberFormat="1" applyFont="1" applyBorder="1" applyAlignment="1">
      <alignment horizontal="center" vertical="center" wrapText="1"/>
    </xf>
    <xf numFmtId="49" fontId="8" fillId="0" borderId="27" xfId="0" applyNumberFormat="1" applyFont="1" applyBorder="1" applyAlignment="1">
      <alignment horizontal="center" vertical="center"/>
    </xf>
    <xf numFmtId="49" fontId="8" fillId="0" borderId="0" xfId="0" applyNumberFormat="1" applyFont="1" applyBorder="1" applyAlignment="1">
      <alignment horizontal="center" vertical="center" wrapText="1"/>
    </xf>
    <xf numFmtId="49" fontId="8" fillId="0" borderId="28"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29" xfId="0" applyNumberFormat="1" applyFont="1" applyBorder="1" applyAlignment="1">
      <alignment horizontal="center" vertical="center"/>
    </xf>
    <xf numFmtId="180" fontId="8" fillId="0" borderId="30" xfId="35" applyNumberFormat="1" applyFont="1" applyBorder="1" applyAlignment="1">
      <alignment horizontal="center" vertical="center"/>
    </xf>
    <xf numFmtId="180" fontId="8" fillId="0" borderId="15" xfId="35" applyNumberFormat="1" applyFont="1" applyBorder="1" applyAlignment="1">
      <alignment horizontal="center" vertical="center"/>
    </xf>
    <xf numFmtId="180" fontId="8" fillId="0" borderId="19" xfId="35" applyNumberFormat="1" applyFont="1" applyBorder="1" applyAlignment="1">
      <alignment horizontal="center" vertical="center"/>
    </xf>
    <xf numFmtId="180" fontId="8" fillId="0" borderId="31" xfId="35" applyNumberFormat="1" applyFont="1" applyBorder="1" applyAlignment="1">
      <alignment horizontal="center" vertical="center"/>
    </xf>
    <xf numFmtId="180" fontId="8" fillId="0" borderId="20" xfId="35" applyNumberFormat="1" applyFont="1" applyBorder="1" applyAlignment="1">
      <alignment horizontal="center" vertical="center"/>
    </xf>
    <xf numFmtId="180" fontId="8" fillId="0" borderId="21" xfId="35" applyNumberFormat="1" applyFont="1" applyBorder="1" applyAlignment="1">
      <alignment horizontal="center" vertical="center"/>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0" fillId="0" borderId="0" xfId="0" applyFont="1" applyAlignment="1">
      <alignment horizontal="center" vertical="center"/>
    </xf>
    <xf numFmtId="181" fontId="8" fillId="0" borderId="21" xfId="0" applyNumberFormat="1" applyFont="1" applyBorder="1" applyAlignment="1">
      <alignment horizontal="center" vertical="center" wrapText="1"/>
    </xf>
    <xf numFmtId="0" fontId="7" fillId="0" borderId="0" xfId="0" applyNumberFormat="1" applyFont="1" applyBorder="1" applyAlignment="1">
      <alignment horizontal="left" vertical="top" wrapText="1"/>
    </xf>
    <xf numFmtId="49" fontId="8" fillId="0" borderId="15" xfId="0" applyNumberFormat="1" applyFont="1" applyBorder="1" applyAlignment="1">
      <alignment horizontal="left" vertical="center" wrapText="1"/>
    </xf>
    <xf numFmtId="0" fontId="8" fillId="0" borderId="0" xfId="0" applyNumberFormat="1" applyFont="1" applyBorder="1" applyAlignment="1">
      <alignment horizontal="left" vertical="top" wrapText="1"/>
    </xf>
    <xf numFmtId="0" fontId="7" fillId="0" borderId="15" xfId="0" applyNumberFormat="1" applyFont="1" applyBorder="1" applyAlignment="1">
      <alignment horizontal="left" vertical="center"/>
    </xf>
    <xf numFmtId="0" fontId="8" fillId="0" borderId="15" xfId="0" applyFont="1" applyBorder="1" applyAlignment="1">
      <alignment horizontal="left" vertical="top" wrapText="1"/>
    </xf>
    <xf numFmtId="0" fontId="8" fillId="0" borderId="0" xfId="0" applyFont="1" applyAlignment="1">
      <alignment horizontal="left" vertical="top" wrapText="1"/>
    </xf>
    <xf numFmtId="181" fontId="8" fillId="0" borderId="17" xfId="35" applyNumberFormat="1" applyFont="1" applyBorder="1" applyAlignment="1">
      <alignment horizontal="center" vertical="center" wrapText="1"/>
    </xf>
    <xf numFmtId="181" fontId="8" fillId="0" borderId="12" xfId="35" applyNumberFormat="1" applyFont="1" applyBorder="1" applyAlignment="1">
      <alignment horizontal="center" vertical="center" wrapText="1"/>
    </xf>
    <xf numFmtId="180" fontId="8" fillId="0" borderId="32" xfId="35" applyNumberFormat="1" applyFont="1" applyBorder="1" applyAlignment="1">
      <alignment horizontal="center" vertical="center"/>
    </xf>
    <xf numFmtId="180" fontId="8" fillId="0" borderId="33" xfId="35" applyNumberFormat="1" applyFont="1" applyBorder="1" applyAlignment="1">
      <alignment horizontal="center" vertical="center"/>
    </xf>
    <xf numFmtId="180" fontId="8" fillId="0" borderId="34" xfId="35" applyNumberFormat="1" applyFont="1" applyBorder="1" applyAlignment="1">
      <alignment horizontal="center" vertical="center"/>
    </xf>
    <xf numFmtId="180" fontId="8" fillId="0" borderId="12" xfId="35" applyNumberFormat="1" applyFont="1" applyBorder="1" applyAlignment="1">
      <alignment horizontal="center" vertical="center"/>
    </xf>
    <xf numFmtId="181" fontId="8" fillId="0" borderId="35" xfId="35" applyNumberFormat="1" applyFont="1" applyBorder="1" applyAlignment="1">
      <alignment horizontal="center" vertical="center" wrapText="1"/>
    </xf>
    <xf numFmtId="181" fontId="8" fillId="0" borderId="33" xfId="35" applyNumberFormat="1" applyFont="1" applyBorder="1" applyAlignment="1">
      <alignment horizontal="center" vertical="center" wrapText="1"/>
    </xf>
    <xf numFmtId="180" fontId="8" fillId="0" borderId="22" xfId="36" applyNumberFormat="1" applyFont="1" applyBorder="1" applyAlignment="1">
      <alignment horizontal="center" vertical="center"/>
    </xf>
    <xf numFmtId="180" fontId="8" fillId="0" borderId="20" xfId="36" applyNumberFormat="1" applyFont="1" applyBorder="1" applyAlignment="1">
      <alignment horizontal="center" vertical="center"/>
    </xf>
    <xf numFmtId="180" fontId="8" fillId="0" borderId="21" xfId="36" applyNumberFormat="1" applyFont="1" applyBorder="1" applyAlignment="1">
      <alignment horizontal="center" vertical="center"/>
    </xf>
    <xf numFmtId="180" fontId="8" fillId="0" borderId="18" xfId="36" applyNumberFormat="1" applyFont="1" applyBorder="1" applyAlignment="1">
      <alignment horizontal="center" vertical="center"/>
    </xf>
    <xf numFmtId="180" fontId="8" fillId="0" borderId="15" xfId="36" applyNumberFormat="1" applyFont="1" applyBorder="1" applyAlignment="1">
      <alignment horizontal="center" vertical="center"/>
    </xf>
    <xf numFmtId="180" fontId="8" fillId="0" borderId="19" xfId="36" applyNumberFormat="1" applyFont="1" applyBorder="1" applyAlignment="1">
      <alignment horizontal="center" vertical="center"/>
    </xf>
    <xf numFmtId="180" fontId="8" fillId="0" borderId="31" xfId="36" applyNumberFormat="1" applyFont="1" applyBorder="1" applyAlignment="1">
      <alignment horizontal="center" vertical="center"/>
    </xf>
    <xf numFmtId="180" fontId="8" fillId="0" borderId="30" xfId="36" applyNumberFormat="1" applyFont="1" applyBorder="1" applyAlignment="1">
      <alignment horizontal="center" vertical="center"/>
    </xf>
    <xf numFmtId="0" fontId="7" fillId="0" borderId="15" xfId="33" applyFont="1" applyBorder="1" applyAlignment="1">
      <alignment horizontal="center" vertical="center" wrapText="1"/>
      <protection/>
    </xf>
    <xf numFmtId="0" fontId="7" fillId="0" borderId="19" xfId="33" applyFont="1" applyBorder="1" applyAlignment="1">
      <alignment horizontal="center" vertical="center" wrapText="1"/>
      <protection/>
    </xf>
    <xf numFmtId="0" fontId="7" fillId="0" borderId="20" xfId="33" applyFont="1" applyBorder="1" applyAlignment="1">
      <alignment horizontal="center" vertical="center" wrapText="1"/>
      <protection/>
    </xf>
    <xf numFmtId="0" fontId="7" fillId="0" borderId="21" xfId="33" applyFont="1" applyBorder="1" applyAlignment="1">
      <alignment horizontal="center" vertical="center" wrapText="1"/>
      <protection/>
    </xf>
    <xf numFmtId="181" fontId="8" fillId="0" borderId="18" xfId="33" applyNumberFormat="1" applyFont="1" applyBorder="1" applyAlignment="1">
      <alignment horizontal="center" vertical="center" wrapText="1"/>
      <protection/>
    </xf>
    <xf numFmtId="181" fontId="8" fillId="0" borderId="15" xfId="33" applyNumberFormat="1" applyFont="1" applyBorder="1" applyAlignment="1">
      <alignment horizontal="center" vertical="center" wrapText="1"/>
      <protection/>
    </xf>
    <xf numFmtId="181" fontId="8" fillId="0" borderId="19" xfId="33" applyNumberFormat="1" applyFont="1" applyBorder="1" applyAlignment="1">
      <alignment horizontal="center" vertical="center" wrapText="1"/>
      <protection/>
    </xf>
    <xf numFmtId="181" fontId="8" fillId="0" borderId="22" xfId="33" applyNumberFormat="1" applyFont="1" applyBorder="1" applyAlignment="1">
      <alignment horizontal="center" vertical="center" wrapText="1"/>
      <protection/>
    </xf>
    <xf numFmtId="181" fontId="8" fillId="0" borderId="20" xfId="33" applyNumberFormat="1" applyFont="1" applyBorder="1" applyAlignment="1">
      <alignment horizontal="center" vertical="center" wrapText="1"/>
      <protection/>
    </xf>
    <xf numFmtId="181" fontId="8" fillId="0" borderId="21" xfId="33" applyNumberFormat="1" applyFont="1" applyBorder="1" applyAlignment="1">
      <alignment horizontal="center" vertical="center" wrapText="1"/>
      <protection/>
    </xf>
    <xf numFmtId="190" fontId="5" fillId="0" borderId="36" xfId="35" applyNumberFormat="1" applyFont="1" applyBorder="1" applyAlignment="1">
      <alignment horizontal="right" vertical="center"/>
    </xf>
    <xf numFmtId="190" fontId="5" fillId="0" borderId="23" xfId="35" applyNumberFormat="1" applyFont="1" applyBorder="1" applyAlignment="1">
      <alignment horizontal="right" vertical="center"/>
    </xf>
    <xf numFmtId="190" fontId="5" fillId="0" borderId="0" xfId="35" applyNumberFormat="1" applyFont="1" applyBorder="1" applyAlignment="1">
      <alignment horizontal="right" vertical="center"/>
    </xf>
    <xf numFmtId="190" fontId="5" fillId="0" borderId="25" xfId="0" applyNumberFormat="1" applyFont="1" applyBorder="1" applyAlignment="1">
      <alignment horizontal="right" vertical="center"/>
    </xf>
    <xf numFmtId="0" fontId="7" fillId="0" borderId="0" xfId="0" applyNumberFormat="1" applyFont="1" applyBorder="1" applyAlignment="1">
      <alignment horizontal="left" vertical="center"/>
    </xf>
    <xf numFmtId="0" fontId="31" fillId="0" borderId="28" xfId="0" applyNumberFormat="1" applyFont="1" applyBorder="1" applyAlignment="1">
      <alignment horizontal="left" vertical="center"/>
    </xf>
    <xf numFmtId="191" fontId="5" fillId="0" borderId="0" xfId="35" applyNumberFormat="1" applyFont="1" applyBorder="1" applyAlignment="1">
      <alignment horizontal="right" vertical="center"/>
    </xf>
    <xf numFmtId="49" fontId="7" fillId="0" borderId="0" xfId="0" applyNumberFormat="1" applyFont="1" applyBorder="1" applyAlignment="1">
      <alignment horizontal="center" vertical="center"/>
    </xf>
    <xf numFmtId="49" fontId="7" fillId="0" borderId="15" xfId="0" applyNumberFormat="1" applyFont="1" applyBorder="1" applyAlignment="1">
      <alignment horizontal="left" vertical="center" wrapText="1"/>
    </xf>
    <xf numFmtId="190" fontId="5" fillId="0" borderId="23" xfId="0" applyNumberFormat="1" applyFont="1" applyBorder="1" applyAlignment="1">
      <alignment horizontal="right" vertical="center"/>
    </xf>
    <xf numFmtId="188" fontId="5" fillId="0" borderId="23" xfId="0" applyNumberFormat="1" applyFont="1" applyBorder="1" applyAlignment="1">
      <alignment horizontal="right" vertical="center"/>
    </xf>
    <xf numFmtId="190" fontId="5" fillId="0" borderId="0" xfId="0" applyNumberFormat="1" applyFont="1" applyBorder="1" applyAlignment="1">
      <alignment horizontal="right" vertical="center"/>
    </xf>
    <xf numFmtId="188" fontId="5" fillId="0" borderId="0" xfId="0" applyNumberFormat="1" applyFont="1" applyBorder="1" applyAlignment="1">
      <alignment horizontal="right" vertical="center"/>
    </xf>
    <xf numFmtId="188" fontId="5" fillId="0" borderId="25" xfId="0" applyNumberFormat="1" applyFont="1" applyBorder="1" applyAlignment="1">
      <alignment horizontal="right" vertical="center"/>
    </xf>
    <xf numFmtId="0" fontId="7" fillId="0" borderId="0" xfId="0" applyFont="1" applyAlignment="1">
      <alignment vertical="center"/>
    </xf>
    <xf numFmtId="0" fontId="7" fillId="0" borderId="0" xfId="0" applyFont="1" applyAlignment="1">
      <alignment vertical="center" wrapText="1"/>
    </xf>
    <xf numFmtId="188" fontId="5" fillId="0" borderId="23" xfId="35" applyNumberFormat="1" applyFont="1" applyBorder="1" applyAlignment="1">
      <alignment horizontal="right" vertical="center"/>
    </xf>
    <xf numFmtId="188" fontId="5" fillId="0" borderId="0" xfId="35" applyNumberFormat="1" applyFont="1" applyBorder="1" applyAlignment="1">
      <alignment horizontal="right" vertical="center"/>
    </xf>
    <xf numFmtId="49" fontId="7" fillId="0" borderId="0" xfId="0" applyNumberFormat="1" applyFont="1" applyBorder="1" applyAlignment="1">
      <alignment horizontal="left" vertical="center"/>
    </xf>
    <xf numFmtId="189" fontId="31" fillId="0" borderId="28" xfId="0" applyNumberFormat="1" applyFont="1" applyBorder="1" applyAlignment="1">
      <alignment horizontal="lef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千分位[0] 2"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U91"/>
  <sheetViews>
    <sheetView tabSelected="1" zoomScalePageLayoutView="0" workbookViewId="0" topLeftCell="A1">
      <selection activeCell="A1" sqref="A1:K1"/>
    </sheetView>
  </sheetViews>
  <sheetFormatPr defaultColWidth="9.00390625" defaultRowHeight="16.5"/>
  <cols>
    <col min="1" max="1" width="9.125" style="0" customWidth="1"/>
    <col min="2" max="2" width="7.625" style="0" customWidth="1"/>
    <col min="3" max="3" width="2.625" style="0" customWidth="1"/>
    <col min="4" max="11" width="8.125" style="0" customWidth="1"/>
    <col min="12" max="23" width="7.00390625" style="0" customWidth="1"/>
    <col min="24" max="24" width="9.125" style="0" customWidth="1"/>
    <col min="25" max="25" width="7.625" style="0" customWidth="1"/>
    <col min="26" max="26" width="2.625" style="0" customWidth="1"/>
    <col min="27" max="34" width="8.125" style="0" customWidth="1"/>
    <col min="35" max="42" width="10.625" style="0" customWidth="1"/>
    <col min="43" max="43" width="9.125" style="0" customWidth="1"/>
    <col min="44" max="44" width="7.625" style="0" customWidth="1"/>
    <col min="45" max="45" width="2.625" style="0" customWidth="1"/>
    <col min="46" max="53" width="8.125" style="0" customWidth="1"/>
    <col min="54" max="61" width="10.625" style="0" customWidth="1"/>
    <col min="62" max="62" width="9.125" style="0" customWidth="1"/>
    <col min="63" max="63" width="7.625" style="0" customWidth="1"/>
    <col min="64" max="64" width="2.625" style="0" customWidth="1"/>
    <col min="65" max="72" width="8.125" style="0" customWidth="1"/>
    <col min="73" max="80" width="10.625" style="0" customWidth="1"/>
    <col min="81" max="81" width="9.125" style="0" customWidth="1"/>
    <col min="82" max="82" width="7.625" style="0" customWidth="1"/>
    <col min="83" max="83" width="2.625" style="0" customWidth="1"/>
    <col min="84" max="91" width="8.125" style="0" customWidth="1"/>
    <col min="92" max="99" width="10.625" style="0" customWidth="1"/>
  </cols>
  <sheetData>
    <row r="1" spans="1:99" ht="31.5" customHeight="1">
      <c r="A1" s="59" t="s">
        <v>108</v>
      </c>
      <c r="B1" s="59"/>
      <c r="C1" s="40"/>
      <c r="D1" s="40"/>
      <c r="E1" s="40"/>
      <c r="F1" s="40"/>
      <c r="G1" s="40"/>
      <c r="H1" s="40"/>
      <c r="I1" s="40"/>
      <c r="J1" s="40"/>
      <c r="K1" s="40"/>
      <c r="L1" s="39" t="s">
        <v>110</v>
      </c>
      <c r="M1" s="40"/>
      <c r="N1" s="40"/>
      <c r="O1" s="40"/>
      <c r="P1" s="40"/>
      <c r="Q1" s="40"/>
      <c r="R1" s="40"/>
      <c r="S1" s="40"/>
      <c r="T1" s="40"/>
      <c r="U1" s="40"/>
      <c r="V1" s="40"/>
      <c r="W1" s="40"/>
      <c r="X1" s="59" t="s">
        <v>113</v>
      </c>
      <c r="Y1" s="59"/>
      <c r="Z1" s="40"/>
      <c r="AA1" s="40"/>
      <c r="AB1" s="40"/>
      <c r="AC1" s="40"/>
      <c r="AD1" s="40"/>
      <c r="AE1" s="40"/>
      <c r="AF1" s="40"/>
      <c r="AG1" s="40"/>
      <c r="AH1" s="40"/>
      <c r="AI1" s="39" t="s">
        <v>116</v>
      </c>
      <c r="AJ1" s="40"/>
      <c r="AK1" s="40"/>
      <c r="AL1" s="40"/>
      <c r="AM1" s="40"/>
      <c r="AN1" s="40"/>
      <c r="AO1" s="40"/>
      <c r="AP1" s="40"/>
      <c r="AQ1" s="59" t="s">
        <v>118</v>
      </c>
      <c r="AR1" s="59"/>
      <c r="AS1" s="40"/>
      <c r="AT1" s="40"/>
      <c r="AU1" s="40"/>
      <c r="AV1" s="40"/>
      <c r="AW1" s="40"/>
      <c r="AX1" s="40"/>
      <c r="AY1" s="40"/>
      <c r="AZ1" s="40"/>
      <c r="BA1" s="40"/>
      <c r="BB1" s="39" t="s">
        <v>120</v>
      </c>
      <c r="BC1" s="40"/>
      <c r="BD1" s="40"/>
      <c r="BE1" s="40"/>
      <c r="BF1" s="40"/>
      <c r="BG1" s="40"/>
      <c r="BH1" s="40"/>
      <c r="BI1" s="40"/>
      <c r="BJ1" s="59" t="s">
        <v>121</v>
      </c>
      <c r="BK1" s="59"/>
      <c r="BL1" s="40"/>
      <c r="BM1" s="40"/>
      <c r="BN1" s="40"/>
      <c r="BO1" s="40"/>
      <c r="BP1" s="40"/>
      <c r="BQ1" s="40"/>
      <c r="BR1" s="40"/>
      <c r="BS1" s="40"/>
      <c r="BT1" s="40"/>
      <c r="BU1" s="39" t="s">
        <v>122</v>
      </c>
      <c r="BV1" s="40"/>
      <c r="BW1" s="40"/>
      <c r="BX1" s="40"/>
      <c r="BY1" s="40"/>
      <c r="BZ1" s="40"/>
      <c r="CA1" s="40"/>
      <c r="CB1" s="40"/>
      <c r="CC1" s="59" t="s">
        <v>123</v>
      </c>
      <c r="CD1" s="59"/>
      <c r="CE1" s="40"/>
      <c r="CF1" s="40"/>
      <c r="CG1" s="40"/>
      <c r="CH1" s="40"/>
      <c r="CI1" s="40"/>
      <c r="CJ1" s="40"/>
      <c r="CK1" s="40"/>
      <c r="CL1" s="40"/>
      <c r="CM1" s="40"/>
      <c r="CN1" s="39" t="s">
        <v>124</v>
      </c>
      <c r="CO1" s="40"/>
      <c r="CP1" s="40"/>
      <c r="CQ1" s="40"/>
      <c r="CR1" s="40"/>
      <c r="CS1" s="40"/>
      <c r="CT1" s="40"/>
      <c r="CU1" s="40"/>
    </row>
    <row r="2" spans="1:99" s="6" customFormat="1" ht="31.5" customHeight="1" thickBot="1">
      <c r="A2" s="8"/>
      <c r="B2" s="2"/>
      <c r="C2" s="2"/>
      <c r="D2" s="2"/>
      <c r="E2" s="2"/>
      <c r="F2" s="2"/>
      <c r="G2" s="2"/>
      <c r="H2" s="2"/>
      <c r="I2" s="2"/>
      <c r="J2" s="2"/>
      <c r="K2" s="11" t="s">
        <v>27</v>
      </c>
      <c r="L2" s="7"/>
      <c r="M2" s="3"/>
      <c r="N2" s="3"/>
      <c r="O2" s="3"/>
      <c r="P2" s="3"/>
      <c r="Q2" s="3"/>
      <c r="R2" s="3"/>
      <c r="S2" s="3"/>
      <c r="T2" s="3"/>
      <c r="U2" s="3"/>
      <c r="V2" s="3"/>
      <c r="W2" s="25" t="s">
        <v>28</v>
      </c>
      <c r="X2" s="8"/>
      <c r="Y2" s="2"/>
      <c r="Z2" s="2"/>
      <c r="AA2" s="2"/>
      <c r="AB2" s="2"/>
      <c r="AC2" s="2"/>
      <c r="AD2" s="2"/>
      <c r="AE2" s="2"/>
      <c r="AF2" s="2"/>
      <c r="AG2" s="2"/>
      <c r="AH2" s="11" t="s">
        <v>27</v>
      </c>
      <c r="AI2" s="7"/>
      <c r="AJ2" s="3"/>
      <c r="AK2" s="3"/>
      <c r="AL2" s="3"/>
      <c r="AM2" s="3"/>
      <c r="AN2" s="3"/>
      <c r="AO2" s="3"/>
      <c r="AP2" s="25" t="s">
        <v>28</v>
      </c>
      <c r="AQ2" s="8"/>
      <c r="AR2" s="2"/>
      <c r="AS2" s="2"/>
      <c r="AT2" s="2"/>
      <c r="AU2" s="2"/>
      <c r="AV2" s="2"/>
      <c r="AW2" s="2"/>
      <c r="AX2" s="2"/>
      <c r="AY2" s="2"/>
      <c r="AZ2" s="2"/>
      <c r="BA2" s="11" t="s">
        <v>27</v>
      </c>
      <c r="BB2" s="7"/>
      <c r="BC2" s="3"/>
      <c r="BD2" s="3"/>
      <c r="BE2" s="3"/>
      <c r="BF2" s="3"/>
      <c r="BG2" s="3"/>
      <c r="BH2" s="3"/>
      <c r="BI2" s="25" t="s">
        <v>28</v>
      </c>
      <c r="BJ2" s="8"/>
      <c r="BK2" s="2"/>
      <c r="BL2" s="2"/>
      <c r="BM2" s="2"/>
      <c r="BN2" s="2"/>
      <c r="BO2" s="2"/>
      <c r="BP2" s="2"/>
      <c r="BQ2" s="2"/>
      <c r="BR2" s="2"/>
      <c r="BS2" s="2"/>
      <c r="BT2" s="11" t="s">
        <v>27</v>
      </c>
      <c r="BU2" s="7"/>
      <c r="BV2" s="3"/>
      <c r="BW2" s="3"/>
      <c r="BX2" s="3"/>
      <c r="BY2" s="3"/>
      <c r="BZ2" s="3"/>
      <c r="CA2" s="3"/>
      <c r="CB2" s="25" t="s">
        <v>28</v>
      </c>
      <c r="CC2" s="8"/>
      <c r="CD2" s="2"/>
      <c r="CE2" s="2"/>
      <c r="CF2" s="2"/>
      <c r="CG2" s="2"/>
      <c r="CH2" s="2"/>
      <c r="CI2" s="2"/>
      <c r="CJ2" s="2"/>
      <c r="CK2" s="2"/>
      <c r="CL2" s="2"/>
      <c r="CM2" s="11" t="s">
        <v>27</v>
      </c>
      <c r="CN2" s="7"/>
      <c r="CO2" s="3"/>
      <c r="CP2" s="3"/>
      <c r="CQ2" s="3"/>
      <c r="CR2" s="3"/>
      <c r="CS2" s="3"/>
      <c r="CT2" s="3"/>
      <c r="CU2" s="25" t="s">
        <v>28</v>
      </c>
    </row>
    <row r="3" spans="1:99" s="4" customFormat="1" ht="13.5" customHeight="1">
      <c r="A3" s="45" t="s">
        <v>14</v>
      </c>
      <c r="B3" s="45"/>
      <c r="C3" s="46"/>
      <c r="D3" s="51" t="s">
        <v>58</v>
      </c>
      <c r="E3" s="52"/>
      <c r="F3" s="52"/>
      <c r="G3" s="52"/>
      <c r="H3" s="52"/>
      <c r="I3" s="52"/>
      <c r="J3" s="52"/>
      <c r="K3" s="53"/>
      <c r="L3" s="33" t="s">
        <v>0</v>
      </c>
      <c r="M3" s="33"/>
      <c r="N3" s="33"/>
      <c r="O3" s="34"/>
      <c r="P3" s="30" t="s">
        <v>1</v>
      </c>
      <c r="Q3" s="31"/>
      <c r="R3" s="31"/>
      <c r="S3" s="32"/>
      <c r="T3" s="30" t="s">
        <v>2</v>
      </c>
      <c r="U3" s="31"/>
      <c r="V3" s="31"/>
      <c r="W3" s="32"/>
      <c r="X3" s="45" t="s">
        <v>14</v>
      </c>
      <c r="Y3" s="45"/>
      <c r="Z3" s="46"/>
      <c r="AA3" s="51" t="s">
        <v>19</v>
      </c>
      <c r="AB3" s="52"/>
      <c r="AC3" s="52"/>
      <c r="AD3" s="53"/>
      <c r="AE3" s="78" t="s">
        <v>38</v>
      </c>
      <c r="AF3" s="79"/>
      <c r="AG3" s="79"/>
      <c r="AH3" s="80"/>
      <c r="AI3" s="33" t="s">
        <v>57</v>
      </c>
      <c r="AJ3" s="33"/>
      <c r="AK3" s="33"/>
      <c r="AL3" s="34"/>
      <c r="AM3" s="87" t="s">
        <v>41</v>
      </c>
      <c r="AN3" s="88"/>
      <c r="AO3" s="88"/>
      <c r="AP3" s="89"/>
      <c r="AQ3" s="45" t="s">
        <v>14</v>
      </c>
      <c r="AR3" s="45"/>
      <c r="AS3" s="46"/>
      <c r="AT3" s="51" t="s">
        <v>40</v>
      </c>
      <c r="AU3" s="52"/>
      <c r="AV3" s="52"/>
      <c r="AW3" s="53"/>
      <c r="AX3" s="78" t="s">
        <v>43</v>
      </c>
      <c r="AY3" s="79"/>
      <c r="AZ3" s="79"/>
      <c r="BA3" s="80"/>
      <c r="BB3" s="33" t="s">
        <v>67</v>
      </c>
      <c r="BC3" s="33"/>
      <c r="BD3" s="33"/>
      <c r="BE3" s="34"/>
      <c r="BF3" s="87" t="s">
        <v>45</v>
      </c>
      <c r="BG3" s="88"/>
      <c r="BH3" s="88"/>
      <c r="BI3" s="89"/>
      <c r="BJ3" s="45" t="s">
        <v>14</v>
      </c>
      <c r="BK3" s="45"/>
      <c r="BL3" s="46"/>
      <c r="BM3" s="82" t="s">
        <v>47</v>
      </c>
      <c r="BN3" s="79"/>
      <c r="BO3" s="79"/>
      <c r="BP3" s="80"/>
      <c r="BQ3" s="78" t="s">
        <v>48</v>
      </c>
      <c r="BR3" s="79"/>
      <c r="BS3" s="79"/>
      <c r="BT3" s="80"/>
      <c r="BU3" s="83" t="s">
        <v>49</v>
      </c>
      <c r="BV3" s="83"/>
      <c r="BW3" s="83"/>
      <c r="BX3" s="84"/>
      <c r="BY3" s="30" t="s">
        <v>20</v>
      </c>
      <c r="BZ3" s="31"/>
      <c r="CA3" s="31"/>
      <c r="CB3" s="32"/>
      <c r="CC3" s="45" t="s">
        <v>14</v>
      </c>
      <c r="CD3" s="45"/>
      <c r="CE3" s="46"/>
      <c r="CF3" s="51" t="s">
        <v>56</v>
      </c>
      <c r="CG3" s="52"/>
      <c r="CH3" s="52"/>
      <c r="CI3" s="53"/>
      <c r="CJ3" s="78" t="s">
        <v>53</v>
      </c>
      <c r="CK3" s="79"/>
      <c r="CL3" s="79"/>
      <c r="CM3" s="80"/>
      <c r="CN3" s="33" t="s">
        <v>21</v>
      </c>
      <c r="CO3" s="33"/>
      <c r="CP3" s="33"/>
      <c r="CQ3" s="34"/>
      <c r="CR3" s="30" t="s">
        <v>13</v>
      </c>
      <c r="CS3" s="31"/>
      <c r="CT3" s="31"/>
      <c r="CU3" s="31"/>
    </row>
    <row r="4" spans="1:99" s="4" customFormat="1" ht="13.5" customHeight="1">
      <c r="A4" s="47"/>
      <c r="B4" s="47"/>
      <c r="C4" s="48"/>
      <c r="D4" s="54" t="s">
        <v>59</v>
      </c>
      <c r="E4" s="55"/>
      <c r="F4" s="55"/>
      <c r="G4" s="55"/>
      <c r="H4" s="55"/>
      <c r="I4" s="55"/>
      <c r="J4" s="55"/>
      <c r="K4" s="56"/>
      <c r="L4" s="35" t="s">
        <v>3</v>
      </c>
      <c r="M4" s="35"/>
      <c r="N4" s="35"/>
      <c r="O4" s="36"/>
      <c r="P4" s="37" t="s">
        <v>4</v>
      </c>
      <c r="Q4" s="38"/>
      <c r="R4" s="38"/>
      <c r="S4" s="60"/>
      <c r="T4" s="37" t="s">
        <v>5</v>
      </c>
      <c r="U4" s="38"/>
      <c r="V4" s="38"/>
      <c r="W4" s="60"/>
      <c r="X4" s="47"/>
      <c r="Y4" s="47"/>
      <c r="Z4" s="48"/>
      <c r="AA4" s="54" t="s">
        <v>22</v>
      </c>
      <c r="AB4" s="55"/>
      <c r="AC4" s="55"/>
      <c r="AD4" s="56"/>
      <c r="AE4" s="75" t="s">
        <v>39</v>
      </c>
      <c r="AF4" s="76"/>
      <c r="AG4" s="76"/>
      <c r="AH4" s="77"/>
      <c r="AI4" s="35" t="s">
        <v>6</v>
      </c>
      <c r="AJ4" s="35"/>
      <c r="AK4" s="35"/>
      <c r="AL4" s="36"/>
      <c r="AM4" s="90" t="s">
        <v>42</v>
      </c>
      <c r="AN4" s="91"/>
      <c r="AO4" s="91"/>
      <c r="AP4" s="92"/>
      <c r="AQ4" s="47"/>
      <c r="AR4" s="47"/>
      <c r="AS4" s="48"/>
      <c r="AT4" s="54" t="s">
        <v>23</v>
      </c>
      <c r="AU4" s="55"/>
      <c r="AV4" s="55"/>
      <c r="AW4" s="56"/>
      <c r="AX4" s="75" t="s">
        <v>44</v>
      </c>
      <c r="AY4" s="76"/>
      <c r="AZ4" s="76"/>
      <c r="BA4" s="77"/>
      <c r="BB4" s="35" t="s">
        <v>24</v>
      </c>
      <c r="BC4" s="35"/>
      <c r="BD4" s="35"/>
      <c r="BE4" s="36"/>
      <c r="BF4" s="90" t="s">
        <v>46</v>
      </c>
      <c r="BG4" s="91"/>
      <c r="BH4" s="91"/>
      <c r="BI4" s="92"/>
      <c r="BJ4" s="47"/>
      <c r="BK4" s="47"/>
      <c r="BL4" s="48"/>
      <c r="BM4" s="81" t="s">
        <v>50</v>
      </c>
      <c r="BN4" s="76"/>
      <c r="BO4" s="76"/>
      <c r="BP4" s="77"/>
      <c r="BQ4" s="75" t="s">
        <v>51</v>
      </c>
      <c r="BR4" s="76"/>
      <c r="BS4" s="76"/>
      <c r="BT4" s="77"/>
      <c r="BU4" s="85" t="s">
        <v>52</v>
      </c>
      <c r="BV4" s="85"/>
      <c r="BW4" s="85"/>
      <c r="BX4" s="86"/>
      <c r="BY4" s="37" t="s">
        <v>25</v>
      </c>
      <c r="BZ4" s="38"/>
      <c r="CA4" s="38"/>
      <c r="CB4" s="60"/>
      <c r="CC4" s="47"/>
      <c r="CD4" s="47"/>
      <c r="CE4" s="48"/>
      <c r="CF4" s="54" t="s">
        <v>26</v>
      </c>
      <c r="CG4" s="55"/>
      <c r="CH4" s="55"/>
      <c r="CI4" s="56"/>
      <c r="CJ4" s="75" t="s">
        <v>54</v>
      </c>
      <c r="CK4" s="76"/>
      <c r="CL4" s="76"/>
      <c r="CM4" s="77"/>
      <c r="CN4" s="35" t="s">
        <v>35</v>
      </c>
      <c r="CO4" s="35"/>
      <c r="CP4" s="35"/>
      <c r="CQ4" s="36"/>
      <c r="CR4" s="37" t="s">
        <v>55</v>
      </c>
      <c r="CS4" s="38"/>
      <c r="CT4" s="38"/>
      <c r="CU4" s="38"/>
    </row>
    <row r="5" spans="1:99" s="4" customFormat="1" ht="13.5" customHeight="1">
      <c r="A5" s="47"/>
      <c r="B5" s="47"/>
      <c r="C5" s="48"/>
      <c r="D5" s="69" t="s">
        <v>60</v>
      </c>
      <c r="E5" s="70"/>
      <c r="F5" s="73" t="s">
        <v>61</v>
      </c>
      <c r="G5" s="74"/>
      <c r="H5" s="73" t="s">
        <v>62</v>
      </c>
      <c r="I5" s="74"/>
      <c r="J5" s="73" t="s">
        <v>63</v>
      </c>
      <c r="K5" s="74"/>
      <c r="L5" s="14" t="s">
        <v>7</v>
      </c>
      <c r="M5" s="14" t="s">
        <v>8</v>
      </c>
      <c r="N5" s="16" t="s">
        <v>15</v>
      </c>
      <c r="O5" s="15" t="s">
        <v>9</v>
      </c>
      <c r="P5" s="14" t="s">
        <v>7</v>
      </c>
      <c r="Q5" s="14" t="s">
        <v>8</v>
      </c>
      <c r="R5" s="16" t="s">
        <v>15</v>
      </c>
      <c r="S5" s="15" t="s">
        <v>9</v>
      </c>
      <c r="T5" s="19" t="s">
        <v>7</v>
      </c>
      <c r="U5" s="14" t="s">
        <v>8</v>
      </c>
      <c r="V5" s="16" t="s">
        <v>15</v>
      </c>
      <c r="W5" s="15" t="s">
        <v>9</v>
      </c>
      <c r="X5" s="47"/>
      <c r="Y5" s="47"/>
      <c r="Z5" s="48"/>
      <c r="AA5" s="14" t="s">
        <v>7</v>
      </c>
      <c r="AB5" s="14" t="s">
        <v>8</v>
      </c>
      <c r="AC5" s="16" t="s">
        <v>15</v>
      </c>
      <c r="AD5" s="15" t="s">
        <v>9</v>
      </c>
      <c r="AE5" s="14" t="s">
        <v>7</v>
      </c>
      <c r="AF5" s="14" t="s">
        <v>8</v>
      </c>
      <c r="AG5" s="16" t="s">
        <v>15</v>
      </c>
      <c r="AH5" s="15" t="s">
        <v>9</v>
      </c>
      <c r="AI5" s="14" t="s">
        <v>7</v>
      </c>
      <c r="AJ5" s="14" t="s">
        <v>8</v>
      </c>
      <c r="AK5" s="16" t="s">
        <v>15</v>
      </c>
      <c r="AL5" s="15" t="s">
        <v>9</v>
      </c>
      <c r="AM5" s="14" t="s">
        <v>7</v>
      </c>
      <c r="AN5" s="14" t="s">
        <v>8</v>
      </c>
      <c r="AO5" s="16" t="s">
        <v>15</v>
      </c>
      <c r="AP5" s="15" t="s">
        <v>9</v>
      </c>
      <c r="AQ5" s="47"/>
      <c r="AR5" s="47"/>
      <c r="AS5" s="48"/>
      <c r="AT5" s="14" t="s">
        <v>7</v>
      </c>
      <c r="AU5" s="14" t="s">
        <v>8</v>
      </c>
      <c r="AV5" s="16" t="s">
        <v>15</v>
      </c>
      <c r="AW5" s="15" t="s">
        <v>9</v>
      </c>
      <c r="AX5" s="14" t="s">
        <v>7</v>
      </c>
      <c r="AY5" s="14" t="s">
        <v>8</v>
      </c>
      <c r="AZ5" s="16" t="s">
        <v>15</v>
      </c>
      <c r="BA5" s="15" t="s">
        <v>9</v>
      </c>
      <c r="BB5" s="14" t="s">
        <v>7</v>
      </c>
      <c r="BC5" s="14" t="s">
        <v>8</v>
      </c>
      <c r="BD5" s="16" t="s">
        <v>15</v>
      </c>
      <c r="BE5" s="15" t="s">
        <v>9</v>
      </c>
      <c r="BF5" s="14" t="s">
        <v>7</v>
      </c>
      <c r="BG5" s="14" t="s">
        <v>8</v>
      </c>
      <c r="BH5" s="16" t="s">
        <v>15</v>
      </c>
      <c r="BI5" s="15" t="s">
        <v>9</v>
      </c>
      <c r="BJ5" s="47"/>
      <c r="BK5" s="47"/>
      <c r="BL5" s="48"/>
      <c r="BM5" s="14" t="s">
        <v>7</v>
      </c>
      <c r="BN5" s="14" t="s">
        <v>8</v>
      </c>
      <c r="BO5" s="16" t="s">
        <v>15</v>
      </c>
      <c r="BP5" s="15" t="s">
        <v>9</v>
      </c>
      <c r="BQ5" s="14" t="s">
        <v>7</v>
      </c>
      <c r="BR5" s="14" t="s">
        <v>8</v>
      </c>
      <c r="BS5" s="16" t="s">
        <v>15</v>
      </c>
      <c r="BT5" s="15" t="s">
        <v>9</v>
      </c>
      <c r="BU5" s="14" t="s">
        <v>7</v>
      </c>
      <c r="BV5" s="14" t="s">
        <v>8</v>
      </c>
      <c r="BW5" s="16" t="s">
        <v>15</v>
      </c>
      <c r="BX5" s="15" t="s">
        <v>9</v>
      </c>
      <c r="BY5" s="14" t="s">
        <v>7</v>
      </c>
      <c r="BZ5" s="14" t="s">
        <v>8</v>
      </c>
      <c r="CA5" s="16" t="s">
        <v>15</v>
      </c>
      <c r="CB5" s="15" t="s">
        <v>9</v>
      </c>
      <c r="CC5" s="47"/>
      <c r="CD5" s="47"/>
      <c r="CE5" s="48"/>
      <c r="CF5" s="14" t="s">
        <v>7</v>
      </c>
      <c r="CG5" s="14" t="s">
        <v>8</v>
      </c>
      <c r="CH5" s="16" t="s">
        <v>15</v>
      </c>
      <c r="CI5" s="15" t="s">
        <v>9</v>
      </c>
      <c r="CJ5" s="14" t="s">
        <v>7</v>
      </c>
      <c r="CK5" s="14" t="s">
        <v>8</v>
      </c>
      <c r="CL5" s="16" t="s">
        <v>15</v>
      </c>
      <c r="CM5" s="15" t="s">
        <v>9</v>
      </c>
      <c r="CN5" s="14" t="s">
        <v>7</v>
      </c>
      <c r="CO5" s="14" t="s">
        <v>8</v>
      </c>
      <c r="CP5" s="16" t="s">
        <v>15</v>
      </c>
      <c r="CQ5" s="15" t="s">
        <v>9</v>
      </c>
      <c r="CR5" s="19" t="s">
        <v>7</v>
      </c>
      <c r="CS5" s="14" t="s">
        <v>8</v>
      </c>
      <c r="CT5" s="16" t="s">
        <v>15</v>
      </c>
      <c r="CU5" s="20" t="s">
        <v>9</v>
      </c>
    </row>
    <row r="6" spans="1:99" s="4" customFormat="1" ht="24.75" customHeight="1" thickBot="1">
      <c r="A6" s="49"/>
      <c r="B6" s="49"/>
      <c r="C6" s="50"/>
      <c r="D6" s="71" t="s">
        <v>64</v>
      </c>
      <c r="E6" s="72"/>
      <c r="F6" s="67" t="s">
        <v>36</v>
      </c>
      <c r="G6" s="68"/>
      <c r="H6" s="67" t="s">
        <v>65</v>
      </c>
      <c r="I6" s="68"/>
      <c r="J6" s="67" t="s">
        <v>66</v>
      </c>
      <c r="K6" s="68"/>
      <c r="L6" s="13" t="s">
        <v>10</v>
      </c>
      <c r="M6" s="9" t="s">
        <v>37</v>
      </c>
      <c r="N6" s="17" t="s">
        <v>11</v>
      </c>
      <c r="O6" s="12" t="s">
        <v>12</v>
      </c>
      <c r="P6" s="13" t="s">
        <v>10</v>
      </c>
      <c r="Q6" s="9" t="s">
        <v>37</v>
      </c>
      <c r="R6" s="17" t="s">
        <v>11</v>
      </c>
      <c r="S6" s="12" t="s">
        <v>12</v>
      </c>
      <c r="T6" s="21" t="s">
        <v>10</v>
      </c>
      <c r="U6" s="9" t="s">
        <v>37</v>
      </c>
      <c r="V6" s="17" t="s">
        <v>11</v>
      </c>
      <c r="W6" s="12" t="s">
        <v>12</v>
      </c>
      <c r="X6" s="49"/>
      <c r="Y6" s="49"/>
      <c r="Z6" s="50"/>
      <c r="AA6" s="13" t="s">
        <v>10</v>
      </c>
      <c r="AB6" s="9" t="s">
        <v>37</v>
      </c>
      <c r="AC6" s="17" t="s">
        <v>11</v>
      </c>
      <c r="AD6" s="12" t="s">
        <v>12</v>
      </c>
      <c r="AE6" s="13" t="s">
        <v>10</v>
      </c>
      <c r="AF6" s="9" t="s">
        <v>37</v>
      </c>
      <c r="AG6" s="17" t="s">
        <v>11</v>
      </c>
      <c r="AH6" s="12" t="s">
        <v>12</v>
      </c>
      <c r="AI6" s="13" t="s">
        <v>10</v>
      </c>
      <c r="AJ6" s="9" t="s">
        <v>37</v>
      </c>
      <c r="AK6" s="17" t="s">
        <v>11</v>
      </c>
      <c r="AL6" s="12" t="s">
        <v>12</v>
      </c>
      <c r="AM6" s="13" t="s">
        <v>10</v>
      </c>
      <c r="AN6" s="9" t="s">
        <v>37</v>
      </c>
      <c r="AO6" s="17" t="s">
        <v>11</v>
      </c>
      <c r="AP6" s="12" t="s">
        <v>12</v>
      </c>
      <c r="AQ6" s="49"/>
      <c r="AR6" s="49"/>
      <c r="AS6" s="50"/>
      <c r="AT6" s="13" t="s">
        <v>10</v>
      </c>
      <c r="AU6" s="9" t="s">
        <v>37</v>
      </c>
      <c r="AV6" s="17" t="s">
        <v>11</v>
      </c>
      <c r="AW6" s="12" t="s">
        <v>12</v>
      </c>
      <c r="AX6" s="13" t="s">
        <v>10</v>
      </c>
      <c r="AY6" s="9" t="s">
        <v>37</v>
      </c>
      <c r="AZ6" s="17" t="s">
        <v>11</v>
      </c>
      <c r="BA6" s="12" t="s">
        <v>12</v>
      </c>
      <c r="BB6" s="13" t="s">
        <v>10</v>
      </c>
      <c r="BC6" s="9" t="s">
        <v>37</v>
      </c>
      <c r="BD6" s="17" t="s">
        <v>11</v>
      </c>
      <c r="BE6" s="12" t="s">
        <v>12</v>
      </c>
      <c r="BF6" s="13" t="s">
        <v>10</v>
      </c>
      <c r="BG6" s="9" t="s">
        <v>37</v>
      </c>
      <c r="BH6" s="17" t="s">
        <v>11</v>
      </c>
      <c r="BI6" s="12" t="s">
        <v>12</v>
      </c>
      <c r="BJ6" s="49"/>
      <c r="BK6" s="49"/>
      <c r="BL6" s="50"/>
      <c r="BM6" s="13" t="s">
        <v>10</v>
      </c>
      <c r="BN6" s="9" t="s">
        <v>37</v>
      </c>
      <c r="BO6" s="17" t="s">
        <v>11</v>
      </c>
      <c r="BP6" s="12" t="s">
        <v>12</v>
      </c>
      <c r="BQ6" s="13" t="s">
        <v>10</v>
      </c>
      <c r="BR6" s="9" t="s">
        <v>37</v>
      </c>
      <c r="BS6" s="17" t="s">
        <v>11</v>
      </c>
      <c r="BT6" s="12" t="s">
        <v>12</v>
      </c>
      <c r="BU6" s="13" t="s">
        <v>10</v>
      </c>
      <c r="BV6" s="9" t="s">
        <v>37</v>
      </c>
      <c r="BW6" s="17" t="s">
        <v>11</v>
      </c>
      <c r="BX6" s="12" t="s">
        <v>12</v>
      </c>
      <c r="BY6" s="13" t="s">
        <v>10</v>
      </c>
      <c r="BZ6" s="9" t="s">
        <v>37</v>
      </c>
      <c r="CA6" s="17" t="s">
        <v>11</v>
      </c>
      <c r="CB6" s="12" t="s">
        <v>12</v>
      </c>
      <c r="CC6" s="49"/>
      <c r="CD6" s="49"/>
      <c r="CE6" s="50"/>
      <c r="CF6" s="13" t="s">
        <v>10</v>
      </c>
      <c r="CG6" s="9" t="s">
        <v>37</v>
      </c>
      <c r="CH6" s="17" t="s">
        <v>11</v>
      </c>
      <c r="CI6" s="12" t="s">
        <v>12</v>
      </c>
      <c r="CJ6" s="13" t="s">
        <v>10</v>
      </c>
      <c r="CK6" s="9" t="s">
        <v>37</v>
      </c>
      <c r="CL6" s="17" t="s">
        <v>11</v>
      </c>
      <c r="CM6" s="12" t="s">
        <v>12</v>
      </c>
      <c r="CN6" s="13" t="s">
        <v>10</v>
      </c>
      <c r="CO6" s="9" t="s">
        <v>37</v>
      </c>
      <c r="CP6" s="17" t="s">
        <v>11</v>
      </c>
      <c r="CQ6" s="12" t="s">
        <v>12</v>
      </c>
      <c r="CR6" s="21" t="s">
        <v>10</v>
      </c>
      <c r="CS6" s="9" t="s">
        <v>37</v>
      </c>
      <c r="CT6" s="17" t="s">
        <v>11</v>
      </c>
      <c r="CU6" s="13" t="s">
        <v>12</v>
      </c>
    </row>
    <row r="7" spans="1:99" s="4" customFormat="1" ht="13.5" customHeight="1">
      <c r="A7" s="100" t="s">
        <v>83</v>
      </c>
      <c r="B7" s="97">
        <v>2010</v>
      </c>
      <c r="C7" s="98"/>
      <c r="D7" s="95">
        <v>4.333</v>
      </c>
      <c r="E7" s="99">
        <v>4.312779</v>
      </c>
      <c r="F7" s="95">
        <v>4.014</v>
      </c>
      <c r="G7" s="99">
        <v>3.996001</v>
      </c>
      <c r="H7" s="95">
        <v>0.29</v>
      </c>
      <c r="I7" s="99">
        <v>0.288009</v>
      </c>
      <c r="J7" s="95">
        <v>0.03</v>
      </c>
      <c r="K7" s="99">
        <v>0.028768</v>
      </c>
      <c r="L7" s="104">
        <v>1.432</v>
      </c>
      <c r="M7" s="104">
        <v>1.219</v>
      </c>
      <c r="N7" s="104">
        <v>0.138</v>
      </c>
      <c r="O7" s="104">
        <v>0.075</v>
      </c>
      <c r="P7" s="104">
        <v>10.159</v>
      </c>
      <c r="Q7" s="104">
        <v>9.078</v>
      </c>
      <c r="R7" s="104">
        <v>0.648</v>
      </c>
      <c r="S7" s="104">
        <v>0.432</v>
      </c>
      <c r="T7" s="104">
        <v>5.626</v>
      </c>
      <c r="U7" s="104">
        <v>5.087</v>
      </c>
      <c r="V7" s="104">
        <v>0.509</v>
      </c>
      <c r="W7" s="104">
        <v>0.029</v>
      </c>
      <c r="X7" s="100" t="s">
        <v>83</v>
      </c>
      <c r="Y7" s="111">
        <v>2010</v>
      </c>
      <c r="Z7" s="112"/>
      <c r="AA7" s="95">
        <v>1.261</v>
      </c>
      <c r="AB7" s="95">
        <v>0.976</v>
      </c>
      <c r="AC7" s="95">
        <v>0.163</v>
      </c>
      <c r="AD7" s="95">
        <v>0.122</v>
      </c>
      <c r="AE7" s="95">
        <v>6.923</v>
      </c>
      <c r="AF7" s="95">
        <v>6.021</v>
      </c>
      <c r="AG7" s="95">
        <v>0.649</v>
      </c>
      <c r="AH7" s="95">
        <v>0.252</v>
      </c>
      <c r="AI7" s="104">
        <v>13.559</v>
      </c>
      <c r="AJ7" s="104">
        <v>12.862</v>
      </c>
      <c r="AK7" s="104">
        <v>0.6</v>
      </c>
      <c r="AL7" s="104">
        <v>0.097</v>
      </c>
      <c r="AM7" s="104">
        <v>3.549</v>
      </c>
      <c r="AN7" s="104">
        <v>3.326</v>
      </c>
      <c r="AO7" s="104">
        <v>0.208</v>
      </c>
      <c r="AP7" s="104">
        <v>0.015</v>
      </c>
      <c r="AQ7" s="100" t="s">
        <v>83</v>
      </c>
      <c r="AR7" s="111">
        <v>2010</v>
      </c>
      <c r="AS7" s="112"/>
      <c r="AT7" s="95">
        <v>4.473</v>
      </c>
      <c r="AU7" s="95">
        <v>4.147</v>
      </c>
      <c r="AV7" s="95">
        <v>0.269</v>
      </c>
      <c r="AW7" s="95">
        <v>0.057</v>
      </c>
      <c r="AX7" s="95">
        <v>4.403</v>
      </c>
      <c r="AY7" s="95">
        <v>4.299</v>
      </c>
      <c r="AZ7" s="95">
        <v>0.088</v>
      </c>
      <c r="BA7" s="95">
        <v>0.016</v>
      </c>
      <c r="BB7" s="104">
        <v>0.574</v>
      </c>
      <c r="BC7" s="104">
        <v>0.526</v>
      </c>
      <c r="BD7" s="104">
        <v>0.038</v>
      </c>
      <c r="BE7" s="104">
        <v>0.009</v>
      </c>
      <c r="BF7" s="104">
        <v>0.277</v>
      </c>
      <c r="BG7" s="104">
        <v>0.252</v>
      </c>
      <c r="BH7" s="104">
        <v>0.025</v>
      </c>
      <c r="BI7" s="105">
        <v>0</v>
      </c>
      <c r="BJ7" s="100" t="s">
        <v>83</v>
      </c>
      <c r="BK7" s="111">
        <v>2010</v>
      </c>
      <c r="BL7" s="112"/>
      <c r="BM7" s="95">
        <v>1.251</v>
      </c>
      <c r="BN7" s="95">
        <v>1.189</v>
      </c>
      <c r="BO7" s="95">
        <v>0.062</v>
      </c>
      <c r="BP7" s="110">
        <v>0</v>
      </c>
      <c r="BQ7" s="95">
        <v>1.645</v>
      </c>
      <c r="BR7" s="95">
        <v>1.576</v>
      </c>
      <c r="BS7" s="95">
        <v>0.066</v>
      </c>
      <c r="BT7" s="95">
        <v>0.003</v>
      </c>
      <c r="BU7" s="104">
        <v>2.461</v>
      </c>
      <c r="BV7" s="104">
        <v>2.326</v>
      </c>
      <c r="BW7" s="104">
        <v>0.112</v>
      </c>
      <c r="BX7" s="104">
        <v>0.022</v>
      </c>
      <c r="BY7" s="104">
        <v>1.008</v>
      </c>
      <c r="BZ7" s="104">
        <v>0.888</v>
      </c>
      <c r="CA7" s="104">
        <v>0.093</v>
      </c>
      <c r="CB7" s="104">
        <v>0.027</v>
      </c>
      <c r="CC7" s="100" t="s">
        <v>83</v>
      </c>
      <c r="CD7" s="111">
        <v>2010</v>
      </c>
      <c r="CE7" s="112"/>
      <c r="CF7" s="95">
        <v>0.65</v>
      </c>
      <c r="CG7" s="95">
        <v>0.599</v>
      </c>
      <c r="CH7" s="95">
        <v>0.046</v>
      </c>
      <c r="CI7" s="95">
        <v>0.005</v>
      </c>
      <c r="CJ7" s="95">
        <v>0.692</v>
      </c>
      <c r="CK7" s="95">
        <v>0.665</v>
      </c>
      <c r="CL7" s="95">
        <v>0.025</v>
      </c>
      <c r="CM7" s="95">
        <v>0.003</v>
      </c>
      <c r="CN7" s="104">
        <v>3.55</v>
      </c>
      <c r="CO7" s="104">
        <v>3.414</v>
      </c>
      <c r="CP7" s="104">
        <v>0.125</v>
      </c>
      <c r="CQ7" s="104">
        <v>0.011</v>
      </c>
      <c r="CR7" s="104">
        <v>2.413</v>
      </c>
      <c r="CS7" s="104">
        <v>2.251</v>
      </c>
      <c r="CT7" s="104">
        <v>0.147</v>
      </c>
      <c r="CU7" s="104">
        <v>0.015</v>
      </c>
    </row>
    <row r="8" spans="1:99" s="4" customFormat="1" ht="13.5" customHeight="1">
      <c r="A8" s="100" t="s">
        <v>84</v>
      </c>
      <c r="B8" s="97">
        <v>2011</v>
      </c>
      <c r="C8" s="98"/>
      <c r="D8" s="95">
        <v>4.176</v>
      </c>
      <c r="E8" s="99">
        <v>4.152696</v>
      </c>
      <c r="F8" s="95">
        <v>3.846</v>
      </c>
      <c r="G8" s="99">
        <v>3.82897</v>
      </c>
      <c r="H8" s="95">
        <v>0.297</v>
      </c>
      <c r="I8" s="99">
        <v>0.293139</v>
      </c>
      <c r="J8" s="95">
        <v>0.033</v>
      </c>
      <c r="K8" s="99">
        <v>0.030587</v>
      </c>
      <c r="L8" s="104">
        <v>1.478</v>
      </c>
      <c r="M8" s="104">
        <v>1.262</v>
      </c>
      <c r="N8" s="104">
        <v>0.153</v>
      </c>
      <c r="O8" s="104">
        <v>0.063</v>
      </c>
      <c r="P8" s="104">
        <v>6.796</v>
      </c>
      <c r="Q8" s="104">
        <v>5.309</v>
      </c>
      <c r="R8" s="104">
        <v>1.062</v>
      </c>
      <c r="S8" s="104">
        <v>0.425</v>
      </c>
      <c r="T8" s="104">
        <v>5.233</v>
      </c>
      <c r="U8" s="104">
        <v>4.686</v>
      </c>
      <c r="V8" s="104">
        <v>0.511</v>
      </c>
      <c r="W8" s="104">
        <v>0.036</v>
      </c>
      <c r="X8" s="100" t="s">
        <v>84</v>
      </c>
      <c r="Y8" s="111">
        <v>2011</v>
      </c>
      <c r="Z8" s="112"/>
      <c r="AA8" s="95">
        <v>0.809</v>
      </c>
      <c r="AB8" s="95">
        <v>0.688</v>
      </c>
      <c r="AC8" s="95">
        <v>0.081</v>
      </c>
      <c r="AD8" s="95">
        <v>0.04</v>
      </c>
      <c r="AE8" s="95">
        <v>6.851</v>
      </c>
      <c r="AF8" s="95">
        <v>6.275</v>
      </c>
      <c r="AG8" s="95">
        <v>0.52</v>
      </c>
      <c r="AH8" s="95">
        <v>0.056</v>
      </c>
      <c r="AI8" s="104">
        <v>13.475</v>
      </c>
      <c r="AJ8" s="104">
        <v>12.73</v>
      </c>
      <c r="AK8" s="104">
        <v>0.62</v>
      </c>
      <c r="AL8" s="104">
        <v>0.125</v>
      </c>
      <c r="AM8" s="104">
        <v>3.421</v>
      </c>
      <c r="AN8" s="104">
        <v>3.174</v>
      </c>
      <c r="AO8" s="104">
        <v>0.229</v>
      </c>
      <c r="AP8" s="104">
        <v>0.018</v>
      </c>
      <c r="AQ8" s="100" t="s">
        <v>84</v>
      </c>
      <c r="AR8" s="111">
        <v>2011</v>
      </c>
      <c r="AS8" s="112"/>
      <c r="AT8" s="95">
        <v>4.423</v>
      </c>
      <c r="AU8" s="95">
        <v>4.126</v>
      </c>
      <c r="AV8" s="95">
        <v>0.243</v>
      </c>
      <c r="AW8" s="95">
        <v>0.054</v>
      </c>
      <c r="AX8" s="95">
        <v>4.241</v>
      </c>
      <c r="AY8" s="95">
        <v>4.127</v>
      </c>
      <c r="AZ8" s="95">
        <v>0.104</v>
      </c>
      <c r="BA8" s="95">
        <v>0.01</v>
      </c>
      <c r="BB8" s="104">
        <v>0.503</v>
      </c>
      <c r="BC8" s="104">
        <v>0.476</v>
      </c>
      <c r="BD8" s="104">
        <v>0.018</v>
      </c>
      <c r="BE8" s="104">
        <v>0.009</v>
      </c>
      <c r="BF8" s="104">
        <v>0.3</v>
      </c>
      <c r="BG8" s="104">
        <v>0.278</v>
      </c>
      <c r="BH8" s="104">
        <v>0.022</v>
      </c>
      <c r="BI8" s="105">
        <v>0</v>
      </c>
      <c r="BJ8" s="100" t="s">
        <v>84</v>
      </c>
      <c r="BK8" s="111">
        <v>2011</v>
      </c>
      <c r="BL8" s="112"/>
      <c r="BM8" s="95">
        <v>1.123</v>
      </c>
      <c r="BN8" s="95">
        <v>1.041</v>
      </c>
      <c r="BO8" s="95">
        <v>0.074</v>
      </c>
      <c r="BP8" s="95">
        <v>0.008</v>
      </c>
      <c r="BQ8" s="95">
        <v>1.506</v>
      </c>
      <c r="BR8" s="95">
        <v>1.4</v>
      </c>
      <c r="BS8" s="95">
        <v>0.078</v>
      </c>
      <c r="BT8" s="95">
        <v>0.027</v>
      </c>
      <c r="BU8" s="104">
        <v>2.62</v>
      </c>
      <c r="BV8" s="104">
        <v>2.492</v>
      </c>
      <c r="BW8" s="104">
        <v>0.104</v>
      </c>
      <c r="BX8" s="104">
        <v>0.024</v>
      </c>
      <c r="BY8" s="104">
        <v>1.086</v>
      </c>
      <c r="BZ8" s="104">
        <v>0.859</v>
      </c>
      <c r="CA8" s="104">
        <v>0.192</v>
      </c>
      <c r="CB8" s="104">
        <v>0.034</v>
      </c>
      <c r="CC8" s="100" t="s">
        <v>84</v>
      </c>
      <c r="CD8" s="111">
        <v>2011</v>
      </c>
      <c r="CE8" s="112"/>
      <c r="CF8" s="95">
        <v>0.724</v>
      </c>
      <c r="CG8" s="95">
        <v>0.624</v>
      </c>
      <c r="CH8" s="95">
        <v>0.1</v>
      </c>
      <c r="CI8" s="110">
        <v>0</v>
      </c>
      <c r="CJ8" s="95">
        <v>0.812</v>
      </c>
      <c r="CK8" s="95">
        <v>0.789</v>
      </c>
      <c r="CL8" s="95">
        <v>0.024</v>
      </c>
      <c r="CM8" s="110">
        <v>0</v>
      </c>
      <c r="CN8" s="104">
        <v>3.554</v>
      </c>
      <c r="CO8" s="104">
        <v>3.488</v>
      </c>
      <c r="CP8" s="104">
        <v>0.055</v>
      </c>
      <c r="CQ8" s="104">
        <v>0.011</v>
      </c>
      <c r="CR8" s="104">
        <v>2.414</v>
      </c>
      <c r="CS8" s="104">
        <v>2.249</v>
      </c>
      <c r="CT8" s="104">
        <v>0.152</v>
      </c>
      <c r="CU8" s="104">
        <v>0.013</v>
      </c>
    </row>
    <row r="9" spans="1:99" s="4" customFormat="1" ht="13.5" customHeight="1">
      <c r="A9" s="100" t="s">
        <v>85</v>
      </c>
      <c r="B9" s="97">
        <v>2012</v>
      </c>
      <c r="C9" s="98"/>
      <c r="D9" s="95">
        <v>4.02</v>
      </c>
      <c r="E9" s="99">
        <v>3.998936</v>
      </c>
      <c r="F9" s="95">
        <v>3.705</v>
      </c>
      <c r="G9" s="99">
        <v>3.687665</v>
      </c>
      <c r="H9" s="95">
        <v>0.283</v>
      </c>
      <c r="I9" s="99">
        <v>0.282304</v>
      </c>
      <c r="J9" s="95">
        <v>0.032</v>
      </c>
      <c r="K9" s="99">
        <v>0.028967</v>
      </c>
      <c r="L9" s="104">
        <v>1.431</v>
      </c>
      <c r="M9" s="104">
        <v>1.206</v>
      </c>
      <c r="N9" s="104">
        <v>0.145</v>
      </c>
      <c r="O9" s="104">
        <v>0.079</v>
      </c>
      <c r="P9" s="104">
        <v>9.273</v>
      </c>
      <c r="Q9" s="104">
        <v>7.979</v>
      </c>
      <c r="R9" s="104">
        <v>0.863</v>
      </c>
      <c r="S9" s="104">
        <v>0.431</v>
      </c>
      <c r="T9" s="104">
        <v>4.927</v>
      </c>
      <c r="U9" s="104">
        <v>4.419</v>
      </c>
      <c r="V9" s="104">
        <v>0.476</v>
      </c>
      <c r="W9" s="104">
        <v>0.032</v>
      </c>
      <c r="X9" s="100" t="s">
        <v>85</v>
      </c>
      <c r="Y9" s="111">
        <v>2012</v>
      </c>
      <c r="Z9" s="112"/>
      <c r="AA9" s="95">
        <v>1.544</v>
      </c>
      <c r="AB9" s="95">
        <v>1.219</v>
      </c>
      <c r="AC9" s="95">
        <v>0.244</v>
      </c>
      <c r="AD9" s="95">
        <v>0.081</v>
      </c>
      <c r="AE9" s="95">
        <v>6.645</v>
      </c>
      <c r="AF9" s="95">
        <v>6.185</v>
      </c>
      <c r="AG9" s="95">
        <v>0.389</v>
      </c>
      <c r="AH9" s="95">
        <v>0.071</v>
      </c>
      <c r="AI9" s="104">
        <v>13.363</v>
      </c>
      <c r="AJ9" s="104">
        <v>12.564</v>
      </c>
      <c r="AK9" s="104">
        <v>0.668</v>
      </c>
      <c r="AL9" s="104">
        <v>0.131</v>
      </c>
      <c r="AM9" s="104">
        <v>3.306</v>
      </c>
      <c r="AN9" s="104">
        <v>3.082</v>
      </c>
      <c r="AO9" s="104">
        <v>0.206</v>
      </c>
      <c r="AP9" s="104">
        <v>0.018</v>
      </c>
      <c r="AQ9" s="100" t="s">
        <v>85</v>
      </c>
      <c r="AR9" s="111">
        <v>2012</v>
      </c>
      <c r="AS9" s="112"/>
      <c r="AT9" s="95">
        <v>4.505</v>
      </c>
      <c r="AU9" s="95">
        <v>4.19</v>
      </c>
      <c r="AV9" s="95">
        <v>0.261</v>
      </c>
      <c r="AW9" s="95">
        <v>0.054</v>
      </c>
      <c r="AX9" s="95">
        <v>4.228</v>
      </c>
      <c r="AY9" s="95">
        <v>4.131</v>
      </c>
      <c r="AZ9" s="95">
        <v>0.09</v>
      </c>
      <c r="BA9" s="95">
        <v>0.007</v>
      </c>
      <c r="BB9" s="104">
        <v>0.542</v>
      </c>
      <c r="BC9" s="104">
        <v>0.499</v>
      </c>
      <c r="BD9" s="104">
        <v>0.03</v>
      </c>
      <c r="BE9" s="104">
        <v>0.013</v>
      </c>
      <c r="BF9" s="104">
        <v>0.278</v>
      </c>
      <c r="BG9" s="104">
        <v>0.27</v>
      </c>
      <c r="BH9" s="104">
        <v>0.008</v>
      </c>
      <c r="BI9" s="105">
        <v>0</v>
      </c>
      <c r="BJ9" s="100" t="s">
        <v>85</v>
      </c>
      <c r="BK9" s="111">
        <v>2012</v>
      </c>
      <c r="BL9" s="112"/>
      <c r="BM9" s="95">
        <v>1.408</v>
      </c>
      <c r="BN9" s="95">
        <v>1.352</v>
      </c>
      <c r="BO9" s="95">
        <v>0.04</v>
      </c>
      <c r="BP9" s="95">
        <v>0.016</v>
      </c>
      <c r="BQ9" s="95">
        <v>1.374</v>
      </c>
      <c r="BR9" s="95">
        <v>1.299</v>
      </c>
      <c r="BS9" s="95">
        <v>0.076</v>
      </c>
      <c r="BT9" s="110">
        <v>0</v>
      </c>
      <c r="BU9" s="104">
        <v>2.581</v>
      </c>
      <c r="BV9" s="104">
        <v>2.417</v>
      </c>
      <c r="BW9" s="104">
        <v>0.135</v>
      </c>
      <c r="BX9" s="104">
        <v>0.029</v>
      </c>
      <c r="BY9" s="104">
        <v>1.027</v>
      </c>
      <c r="BZ9" s="104">
        <v>0.819</v>
      </c>
      <c r="CA9" s="104">
        <v>0.18</v>
      </c>
      <c r="CB9" s="104">
        <v>0.029</v>
      </c>
      <c r="CC9" s="100" t="s">
        <v>85</v>
      </c>
      <c r="CD9" s="111">
        <v>2012</v>
      </c>
      <c r="CE9" s="112"/>
      <c r="CF9" s="95">
        <v>0.605</v>
      </c>
      <c r="CG9" s="95">
        <v>0.562</v>
      </c>
      <c r="CH9" s="95">
        <v>0.043</v>
      </c>
      <c r="CI9" s="110">
        <v>0</v>
      </c>
      <c r="CJ9" s="95">
        <v>0.806</v>
      </c>
      <c r="CK9" s="95">
        <v>0.791</v>
      </c>
      <c r="CL9" s="95">
        <v>0.015</v>
      </c>
      <c r="CM9" s="110">
        <v>0</v>
      </c>
      <c r="CN9" s="104">
        <v>2.905</v>
      </c>
      <c r="CO9" s="104">
        <v>2.787</v>
      </c>
      <c r="CP9" s="104">
        <v>0.097</v>
      </c>
      <c r="CQ9" s="104">
        <v>0.022</v>
      </c>
      <c r="CR9" s="104">
        <v>2.362</v>
      </c>
      <c r="CS9" s="104">
        <v>2.18</v>
      </c>
      <c r="CT9" s="104">
        <v>0.174</v>
      </c>
      <c r="CU9" s="104">
        <v>0.008</v>
      </c>
    </row>
    <row r="10" spans="1:99" s="4" customFormat="1" ht="13.5" customHeight="1">
      <c r="A10" s="100" t="s">
        <v>86</v>
      </c>
      <c r="B10" s="97">
        <v>2013</v>
      </c>
      <c r="C10" s="98"/>
      <c r="D10" s="95">
        <v>3.721</v>
      </c>
      <c r="E10" s="99">
        <v>3.702635</v>
      </c>
      <c r="F10" s="95">
        <v>3.434</v>
      </c>
      <c r="G10" s="99">
        <v>3.420101</v>
      </c>
      <c r="H10" s="95">
        <v>0.258</v>
      </c>
      <c r="I10" s="99">
        <v>0.256446</v>
      </c>
      <c r="J10" s="95">
        <v>0.03</v>
      </c>
      <c r="K10" s="99">
        <v>0.026088</v>
      </c>
      <c r="L10" s="104">
        <v>1.333</v>
      </c>
      <c r="M10" s="104">
        <v>1.104</v>
      </c>
      <c r="N10" s="104">
        <v>0.139</v>
      </c>
      <c r="O10" s="104">
        <v>0.09</v>
      </c>
      <c r="P10" s="104">
        <v>9.068</v>
      </c>
      <c r="Q10" s="104">
        <v>8.312</v>
      </c>
      <c r="R10" s="104">
        <v>0.756</v>
      </c>
      <c r="S10" s="105">
        <v>0</v>
      </c>
      <c r="T10" s="104">
        <v>4.409</v>
      </c>
      <c r="U10" s="104">
        <v>3.946</v>
      </c>
      <c r="V10" s="104">
        <v>0.435</v>
      </c>
      <c r="W10" s="104">
        <v>0.028</v>
      </c>
      <c r="X10" s="100" t="s">
        <v>86</v>
      </c>
      <c r="Y10" s="111">
        <v>2013</v>
      </c>
      <c r="Z10" s="112"/>
      <c r="AA10" s="95">
        <v>1.134</v>
      </c>
      <c r="AB10" s="95">
        <v>0.85</v>
      </c>
      <c r="AC10" s="95">
        <v>0.243</v>
      </c>
      <c r="AD10" s="95">
        <v>0.04</v>
      </c>
      <c r="AE10" s="95">
        <v>5.981</v>
      </c>
      <c r="AF10" s="95">
        <v>5.62</v>
      </c>
      <c r="AG10" s="95">
        <v>0.325</v>
      </c>
      <c r="AH10" s="95">
        <v>0.036</v>
      </c>
      <c r="AI10" s="104">
        <v>12.573</v>
      </c>
      <c r="AJ10" s="104">
        <v>11.884</v>
      </c>
      <c r="AK10" s="104">
        <v>0.569</v>
      </c>
      <c r="AL10" s="104">
        <v>0.12</v>
      </c>
      <c r="AM10" s="104">
        <v>2.993</v>
      </c>
      <c r="AN10" s="104">
        <v>2.8</v>
      </c>
      <c r="AO10" s="104">
        <v>0.182</v>
      </c>
      <c r="AP10" s="104">
        <v>0.011</v>
      </c>
      <c r="AQ10" s="100" t="s">
        <v>86</v>
      </c>
      <c r="AR10" s="111">
        <v>2013</v>
      </c>
      <c r="AS10" s="112"/>
      <c r="AT10" s="95">
        <v>4.46</v>
      </c>
      <c r="AU10" s="95">
        <v>4.162</v>
      </c>
      <c r="AV10" s="95">
        <v>0.245</v>
      </c>
      <c r="AW10" s="95">
        <v>0.053</v>
      </c>
      <c r="AX10" s="95">
        <v>4.152</v>
      </c>
      <c r="AY10" s="95">
        <v>4.031</v>
      </c>
      <c r="AZ10" s="95">
        <v>0.114</v>
      </c>
      <c r="BA10" s="95">
        <v>0.007</v>
      </c>
      <c r="BB10" s="104">
        <v>0.49</v>
      </c>
      <c r="BC10" s="104">
        <v>0.448</v>
      </c>
      <c r="BD10" s="104">
        <v>0.038</v>
      </c>
      <c r="BE10" s="104">
        <v>0.004</v>
      </c>
      <c r="BF10" s="104">
        <v>0.228</v>
      </c>
      <c r="BG10" s="104">
        <v>0.217</v>
      </c>
      <c r="BH10" s="104">
        <v>0.008</v>
      </c>
      <c r="BI10" s="104">
        <v>0.003</v>
      </c>
      <c r="BJ10" s="100" t="s">
        <v>86</v>
      </c>
      <c r="BK10" s="111">
        <v>2013</v>
      </c>
      <c r="BL10" s="112"/>
      <c r="BM10" s="95">
        <v>1.095</v>
      </c>
      <c r="BN10" s="95">
        <v>1.012</v>
      </c>
      <c r="BO10" s="95">
        <v>0.075</v>
      </c>
      <c r="BP10" s="95">
        <v>0.008</v>
      </c>
      <c r="BQ10" s="95">
        <v>1.343</v>
      </c>
      <c r="BR10" s="95">
        <v>1.277</v>
      </c>
      <c r="BS10" s="95">
        <v>0.057</v>
      </c>
      <c r="BT10" s="95">
        <v>0.009</v>
      </c>
      <c r="BU10" s="104">
        <v>2.705</v>
      </c>
      <c r="BV10" s="104">
        <v>2.495</v>
      </c>
      <c r="BW10" s="104">
        <v>0.17</v>
      </c>
      <c r="BX10" s="104">
        <v>0.04</v>
      </c>
      <c r="BY10" s="104">
        <v>0.879</v>
      </c>
      <c r="BZ10" s="104">
        <v>0.769</v>
      </c>
      <c r="CA10" s="104">
        <v>0.095</v>
      </c>
      <c r="CB10" s="104">
        <v>0.015</v>
      </c>
      <c r="CC10" s="100" t="s">
        <v>86</v>
      </c>
      <c r="CD10" s="111">
        <v>2013</v>
      </c>
      <c r="CE10" s="112"/>
      <c r="CF10" s="95">
        <v>0.515</v>
      </c>
      <c r="CG10" s="95">
        <v>0.473</v>
      </c>
      <c r="CH10" s="95">
        <v>0.035</v>
      </c>
      <c r="CI10" s="95">
        <v>0.008</v>
      </c>
      <c r="CJ10" s="95">
        <v>0.746</v>
      </c>
      <c r="CK10" s="95">
        <v>0.725</v>
      </c>
      <c r="CL10" s="95">
        <v>0.015</v>
      </c>
      <c r="CM10" s="95">
        <v>0.005</v>
      </c>
      <c r="CN10" s="104">
        <v>2.891</v>
      </c>
      <c r="CO10" s="104">
        <v>2.759</v>
      </c>
      <c r="CP10" s="104">
        <v>0.12</v>
      </c>
      <c r="CQ10" s="104">
        <v>0.011</v>
      </c>
      <c r="CR10" s="104">
        <v>2.585</v>
      </c>
      <c r="CS10" s="104">
        <v>2.43</v>
      </c>
      <c r="CT10" s="104">
        <v>0.136</v>
      </c>
      <c r="CU10" s="104">
        <v>0.019</v>
      </c>
    </row>
    <row r="11" spans="1:99" s="4" customFormat="1" ht="13.5" customHeight="1">
      <c r="A11" s="100" t="s">
        <v>87</v>
      </c>
      <c r="B11" s="97">
        <v>2014</v>
      </c>
      <c r="C11" s="98"/>
      <c r="D11" s="95">
        <v>3.467</v>
      </c>
      <c r="E11" s="99">
        <v>3.453228</v>
      </c>
      <c r="F11" s="95">
        <v>3.211</v>
      </c>
      <c r="G11" s="99">
        <v>3.199879</v>
      </c>
      <c r="H11" s="95">
        <v>0.229</v>
      </c>
      <c r="I11" s="99">
        <v>0.228461</v>
      </c>
      <c r="J11" s="95">
        <v>0.027</v>
      </c>
      <c r="K11" s="99">
        <v>0.024888</v>
      </c>
      <c r="L11" s="104">
        <v>1.31</v>
      </c>
      <c r="M11" s="104">
        <v>1.124</v>
      </c>
      <c r="N11" s="104">
        <v>0.137</v>
      </c>
      <c r="O11" s="104">
        <v>0.049</v>
      </c>
      <c r="P11" s="104">
        <v>6.129</v>
      </c>
      <c r="Q11" s="104">
        <v>4.597</v>
      </c>
      <c r="R11" s="104">
        <v>0.766</v>
      </c>
      <c r="S11" s="104">
        <v>0.766</v>
      </c>
      <c r="T11" s="104">
        <v>3.885</v>
      </c>
      <c r="U11" s="104">
        <v>3.494</v>
      </c>
      <c r="V11" s="104">
        <v>0.368</v>
      </c>
      <c r="W11" s="104">
        <v>0.023</v>
      </c>
      <c r="X11" s="100" t="s">
        <v>87</v>
      </c>
      <c r="Y11" s="111">
        <v>2014</v>
      </c>
      <c r="Z11" s="112"/>
      <c r="AA11" s="95">
        <v>1.386</v>
      </c>
      <c r="AB11" s="95">
        <v>1.019</v>
      </c>
      <c r="AC11" s="95">
        <v>0.326</v>
      </c>
      <c r="AD11" s="95">
        <v>0.041</v>
      </c>
      <c r="AE11" s="95">
        <v>5.661</v>
      </c>
      <c r="AF11" s="95">
        <v>5.118</v>
      </c>
      <c r="AG11" s="95">
        <v>0.487</v>
      </c>
      <c r="AH11" s="95">
        <v>0.056</v>
      </c>
      <c r="AI11" s="104">
        <v>12.015</v>
      </c>
      <c r="AJ11" s="104">
        <v>11.315</v>
      </c>
      <c r="AK11" s="104">
        <v>0.565</v>
      </c>
      <c r="AL11" s="104">
        <v>0.136</v>
      </c>
      <c r="AM11" s="104">
        <v>2.844</v>
      </c>
      <c r="AN11" s="104">
        <v>2.666</v>
      </c>
      <c r="AO11" s="104">
        <v>0.167</v>
      </c>
      <c r="AP11" s="104">
        <v>0.012</v>
      </c>
      <c r="AQ11" s="100" t="s">
        <v>87</v>
      </c>
      <c r="AR11" s="111">
        <v>2014</v>
      </c>
      <c r="AS11" s="112"/>
      <c r="AT11" s="95">
        <v>4.726</v>
      </c>
      <c r="AU11" s="95">
        <v>4.437</v>
      </c>
      <c r="AV11" s="95">
        <v>0.23</v>
      </c>
      <c r="AW11" s="95">
        <v>0.058</v>
      </c>
      <c r="AX11" s="95">
        <v>4.175</v>
      </c>
      <c r="AY11" s="95">
        <v>4.077</v>
      </c>
      <c r="AZ11" s="95">
        <v>0.093</v>
      </c>
      <c r="BA11" s="95">
        <v>0.004</v>
      </c>
      <c r="BB11" s="104">
        <v>0.49</v>
      </c>
      <c r="BC11" s="104">
        <v>0.441</v>
      </c>
      <c r="BD11" s="104">
        <v>0.041</v>
      </c>
      <c r="BE11" s="104">
        <v>0.008</v>
      </c>
      <c r="BF11" s="104">
        <v>0.215</v>
      </c>
      <c r="BG11" s="104">
        <v>0.204</v>
      </c>
      <c r="BH11" s="104">
        <v>0.011</v>
      </c>
      <c r="BI11" s="105">
        <v>0</v>
      </c>
      <c r="BJ11" s="100" t="s">
        <v>87</v>
      </c>
      <c r="BK11" s="111">
        <v>2014</v>
      </c>
      <c r="BL11" s="112"/>
      <c r="BM11" s="95">
        <v>1.333</v>
      </c>
      <c r="BN11" s="95">
        <v>1.255</v>
      </c>
      <c r="BO11" s="95">
        <v>0.063</v>
      </c>
      <c r="BP11" s="95">
        <v>0.014</v>
      </c>
      <c r="BQ11" s="95">
        <v>1.269</v>
      </c>
      <c r="BR11" s="95">
        <v>1.182</v>
      </c>
      <c r="BS11" s="95">
        <v>0.07</v>
      </c>
      <c r="BT11" s="95">
        <v>0.017</v>
      </c>
      <c r="BU11" s="104">
        <v>2.559</v>
      </c>
      <c r="BV11" s="104">
        <v>2.444</v>
      </c>
      <c r="BW11" s="104">
        <v>0.092</v>
      </c>
      <c r="BX11" s="104">
        <v>0.022</v>
      </c>
      <c r="BY11" s="104">
        <v>0.882</v>
      </c>
      <c r="BZ11" s="104">
        <v>0.706</v>
      </c>
      <c r="CA11" s="104">
        <v>0.154</v>
      </c>
      <c r="CB11" s="104">
        <v>0.022</v>
      </c>
      <c r="CC11" s="100" t="s">
        <v>87</v>
      </c>
      <c r="CD11" s="111">
        <v>2014</v>
      </c>
      <c r="CE11" s="112"/>
      <c r="CF11" s="95">
        <v>0.508</v>
      </c>
      <c r="CG11" s="95">
        <v>0.479</v>
      </c>
      <c r="CH11" s="95">
        <v>0.022</v>
      </c>
      <c r="CI11" s="95">
        <v>0.007</v>
      </c>
      <c r="CJ11" s="95">
        <v>0.767</v>
      </c>
      <c r="CK11" s="95">
        <v>0.745</v>
      </c>
      <c r="CL11" s="95">
        <v>0.02</v>
      </c>
      <c r="CM11" s="95">
        <v>0.002</v>
      </c>
      <c r="CN11" s="104">
        <v>2.385</v>
      </c>
      <c r="CO11" s="104">
        <v>2.342</v>
      </c>
      <c r="CP11" s="104">
        <v>0.032</v>
      </c>
      <c r="CQ11" s="104">
        <v>0.011</v>
      </c>
      <c r="CR11" s="104">
        <v>2.523</v>
      </c>
      <c r="CS11" s="104">
        <v>2.375</v>
      </c>
      <c r="CT11" s="104">
        <v>0.136</v>
      </c>
      <c r="CU11" s="104">
        <v>0.012</v>
      </c>
    </row>
    <row r="12" spans="1:99" s="4" customFormat="1" ht="13.5" customHeight="1">
      <c r="A12" s="100" t="s">
        <v>88</v>
      </c>
      <c r="B12" s="97">
        <v>2015</v>
      </c>
      <c r="C12" s="98"/>
      <c r="D12" s="95">
        <v>3.191</v>
      </c>
      <c r="E12" s="99">
        <v>3.18401</v>
      </c>
      <c r="F12" s="95">
        <v>2.951</v>
      </c>
      <c r="G12" s="99">
        <v>2.945621</v>
      </c>
      <c r="H12" s="95">
        <v>0.214</v>
      </c>
      <c r="I12" s="99">
        <v>0.213931</v>
      </c>
      <c r="J12" s="95">
        <v>0.026</v>
      </c>
      <c r="K12" s="99">
        <v>0.024458</v>
      </c>
      <c r="L12" s="104">
        <v>1.16</v>
      </c>
      <c r="M12" s="104">
        <v>0.993</v>
      </c>
      <c r="N12" s="104">
        <v>0.093</v>
      </c>
      <c r="O12" s="104">
        <v>0.074</v>
      </c>
      <c r="P12" s="104">
        <v>6.193</v>
      </c>
      <c r="Q12" s="104">
        <v>5.419</v>
      </c>
      <c r="R12" s="104">
        <v>0.774</v>
      </c>
      <c r="S12" s="105">
        <v>0</v>
      </c>
      <c r="T12" s="104">
        <v>3.55</v>
      </c>
      <c r="U12" s="104">
        <v>3.168</v>
      </c>
      <c r="V12" s="104">
        <v>0.362</v>
      </c>
      <c r="W12" s="104">
        <v>0.02</v>
      </c>
      <c r="X12" s="100" t="s">
        <v>88</v>
      </c>
      <c r="Y12" s="111">
        <v>2015</v>
      </c>
      <c r="Z12" s="112"/>
      <c r="AA12" s="95">
        <v>1.06</v>
      </c>
      <c r="AB12" s="95">
        <v>0.897</v>
      </c>
      <c r="AC12" s="95">
        <v>0.163</v>
      </c>
      <c r="AD12" s="110">
        <v>0</v>
      </c>
      <c r="AE12" s="95">
        <v>5.443</v>
      </c>
      <c r="AF12" s="95">
        <v>4.886</v>
      </c>
      <c r="AG12" s="95">
        <v>0.442</v>
      </c>
      <c r="AH12" s="95">
        <v>0.115</v>
      </c>
      <c r="AI12" s="104">
        <v>11.107</v>
      </c>
      <c r="AJ12" s="104">
        <v>10.522</v>
      </c>
      <c r="AK12" s="104">
        <v>0.468</v>
      </c>
      <c r="AL12" s="104">
        <v>0.117</v>
      </c>
      <c r="AM12" s="104">
        <v>2.605</v>
      </c>
      <c r="AN12" s="104">
        <v>2.42</v>
      </c>
      <c r="AO12" s="104">
        <v>0.169</v>
      </c>
      <c r="AP12" s="104">
        <v>0.016</v>
      </c>
      <c r="AQ12" s="100" t="s">
        <v>88</v>
      </c>
      <c r="AR12" s="111">
        <v>2015</v>
      </c>
      <c r="AS12" s="112"/>
      <c r="AT12" s="95">
        <v>4.615</v>
      </c>
      <c r="AU12" s="95">
        <v>4.362</v>
      </c>
      <c r="AV12" s="95">
        <v>0.218</v>
      </c>
      <c r="AW12" s="95">
        <v>0.035</v>
      </c>
      <c r="AX12" s="95">
        <v>3.934</v>
      </c>
      <c r="AY12" s="95">
        <v>3.838</v>
      </c>
      <c r="AZ12" s="95">
        <v>0.091</v>
      </c>
      <c r="BA12" s="95">
        <v>0.006</v>
      </c>
      <c r="BB12" s="104">
        <v>0.34</v>
      </c>
      <c r="BC12" s="104">
        <v>0.313</v>
      </c>
      <c r="BD12" s="104">
        <v>0.019</v>
      </c>
      <c r="BE12" s="104">
        <v>0.008</v>
      </c>
      <c r="BF12" s="104">
        <v>0.229</v>
      </c>
      <c r="BG12" s="104">
        <v>0.223</v>
      </c>
      <c r="BH12" s="104">
        <v>0.005</v>
      </c>
      <c r="BI12" s="105">
        <v>0</v>
      </c>
      <c r="BJ12" s="100" t="s">
        <v>88</v>
      </c>
      <c r="BK12" s="111">
        <v>2015</v>
      </c>
      <c r="BL12" s="112"/>
      <c r="BM12" s="95">
        <v>1.138</v>
      </c>
      <c r="BN12" s="95">
        <v>1.062</v>
      </c>
      <c r="BO12" s="95">
        <v>0.062</v>
      </c>
      <c r="BP12" s="95">
        <v>0.014</v>
      </c>
      <c r="BQ12" s="95">
        <v>1.03</v>
      </c>
      <c r="BR12" s="95">
        <v>0.962</v>
      </c>
      <c r="BS12" s="95">
        <v>0.052</v>
      </c>
      <c r="BT12" s="95">
        <v>0.016</v>
      </c>
      <c r="BU12" s="104">
        <v>2.5</v>
      </c>
      <c r="BV12" s="104">
        <v>2.388</v>
      </c>
      <c r="BW12" s="104">
        <v>0.082</v>
      </c>
      <c r="BX12" s="104">
        <v>0.03</v>
      </c>
      <c r="BY12" s="104">
        <v>0.769</v>
      </c>
      <c r="BZ12" s="104">
        <v>0.658</v>
      </c>
      <c r="CA12" s="104">
        <v>0.089</v>
      </c>
      <c r="CB12" s="104">
        <v>0.022</v>
      </c>
      <c r="CC12" s="100" t="s">
        <v>88</v>
      </c>
      <c r="CD12" s="111">
        <v>2015</v>
      </c>
      <c r="CE12" s="112"/>
      <c r="CF12" s="95">
        <v>0.634</v>
      </c>
      <c r="CG12" s="95">
        <v>0.597</v>
      </c>
      <c r="CH12" s="95">
        <v>0.03</v>
      </c>
      <c r="CI12" s="95">
        <v>0.007</v>
      </c>
      <c r="CJ12" s="95">
        <v>0.754</v>
      </c>
      <c r="CK12" s="95">
        <v>0.735</v>
      </c>
      <c r="CL12" s="95">
        <v>0.019</v>
      </c>
      <c r="CM12" s="110">
        <v>0</v>
      </c>
      <c r="CN12" s="104">
        <v>2.389</v>
      </c>
      <c r="CO12" s="104">
        <v>2.285</v>
      </c>
      <c r="CP12" s="104">
        <v>0.083</v>
      </c>
      <c r="CQ12" s="104">
        <v>0.021</v>
      </c>
      <c r="CR12" s="104">
        <v>2.372</v>
      </c>
      <c r="CS12" s="104">
        <v>2.215</v>
      </c>
      <c r="CT12" s="104">
        <v>0.134</v>
      </c>
      <c r="CU12" s="104">
        <v>0.022</v>
      </c>
    </row>
    <row r="13" spans="1:99" s="4" customFormat="1" ht="13.5" customHeight="1">
      <c r="A13" s="100" t="s">
        <v>89</v>
      </c>
      <c r="B13" s="97">
        <v>2016</v>
      </c>
      <c r="C13" s="98"/>
      <c r="D13" s="95">
        <v>2.953</v>
      </c>
      <c r="E13" s="99">
        <v>2.946122</v>
      </c>
      <c r="F13" s="95">
        <v>2.748</v>
      </c>
      <c r="G13" s="99">
        <v>2.742601</v>
      </c>
      <c r="H13" s="95">
        <v>0.177</v>
      </c>
      <c r="I13" s="99">
        <v>0.177044</v>
      </c>
      <c r="J13" s="95">
        <v>0.027</v>
      </c>
      <c r="K13" s="99">
        <v>0.026478</v>
      </c>
      <c r="L13" s="104">
        <v>1.088</v>
      </c>
      <c r="M13" s="104">
        <v>0.944</v>
      </c>
      <c r="N13" s="104">
        <v>0.08</v>
      </c>
      <c r="O13" s="104">
        <v>0.063</v>
      </c>
      <c r="P13" s="104">
        <v>3.72</v>
      </c>
      <c r="Q13" s="104">
        <v>2.657</v>
      </c>
      <c r="R13" s="104">
        <v>0.531</v>
      </c>
      <c r="S13" s="104">
        <v>0.531</v>
      </c>
      <c r="T13" s="104">
        <v>3.209</v>
      </c>
      <c r="U13" s="104">
        <v>2.873</v>
      </c>
      <c r="V13" s="104">
        <v>0.306</v>
      </c>
      <c r="W13" s="104">
        <v>0.03</v>
      </c>
      <c r="X13" s="100" t="s">
        <v>89</v>
      </c>
      <c r="Y13" s="111">
        <v>2016</v>
      </c>
      <c r="Z13" s="112"/>
      <c r="AA13" s="95">
        <v>0.975</v>
      </c>
      <c r="AB13" s="95">
        <v>0.813</v>
      </c>
      <c r="AC13" s="95">
        <v>0.122</v>
      </c>
      <c r="AD13" s="95">
        <v>0.041</v>
      </c>
      <c r="AE13" s="95">
        <v>4.717</v>
      </c>
      <c r="AF13" s="95">
        <v>4.411</v>
      </c>
      <c r="AG13" s="95">
        <v>0.286</v>
      </c>
      <c r="AH13" s="95">
        <v>0.02</v>
      </c>
      <c r="AI13" s="104">
        <v>10.57</v>
      </c>
      <c r="AJ13" s="104">
        <v>10.033</v>
      </c>
      <c r="AK13" s="104">
        <v>0.442</v>
      </c>
      <c r="AL13" s="104">
        <v>0.096</v>
      </c>
      <c r="AM13" s="104">
        <v>2.375</v>
      </c>
      <c r="AN13" s="104">
        <v>2.23</v>
      </c>
      <c r="AO13" s="104">
        <v>0.129</v>
      </c>
      <c r="AP13" s="104">
        <v>0.015</v>
      </c>
      <c r="AQ13" s="100" t="s">
        <v>89</v>
      </c>
      <c r="AR13" s="111">
        <v>2016</v>
      </c>
      <c r="AS13" s="112"/>
      <c r="AT13" s="95">
        <v>4.364</v>
      </c>
      <c r="AU13" s="95">
        <v>4.15</v>
      </c>
      <c r="AV13" s="95">
        <v>0.156</v>
      </c>
      <c r="AW13" s="95">
        <v>0.057</v>
      </c>
      <c r="AX13" s="95">
        <v>3.864</v>
      </c>
      <c r="AY13" s="95">
        <v>3.793</v>
      </c>
      <c r="AZ13" s="95">
        <v>0.069</v>
      </c>
      <c r="BA13" s="95">
        <v>0.002</v>
      </c>
      <c r="BB13" s="104">
        <v>0.434</v>
      </c>
      <c r="BC13" s="104">
        <v>0.412</v>
      </c>
      <c r="BD13" s="104">
        <v>0.022</v>
      </c>
      <c r="BE13" s="105">
        <v>0</v>
      </c>
      <c r="BF13" s="104">
        <v>0.204</v>
      </c>
      <c r="BG13" s="104">
        <v>0.201</v>
      </c>
      <c r="BH13" s="104">
        <v>0.003</v>
      </c>
      <c r="BI13" s="105">
        <v>0</v>
      </c>
      <c r="BJ13" s="100" t="s">
        <v>89</v>
      </c>
      <c r="BK13" s="111">
        <v>2016</v>
      </c>
      <c r="BL13" s="112"/>
      <c r="BM13" s="95">
        <v>1.208</v>
      </c>
      <c r="BN13" s="95">
        <v>1.152</v>
      </c>
      <c r="BO13" s="95">
        <v>0.035</v>
      </c>
      <c r="BP13" s="95">
        <v>0.021</v>
      </c>
      <c r="BQ13" s="95">
        <v>1.163</v>
      </c>
      <c r="BR13" s="95">
        <v>1.081</v>
      </c>
      <c r="BS13" s="95">
        <v>0.061</v>
      </c>
      <c r="BT13" s="95">
        <v>0.021</v>
      </c>
      <c r="BU13" s="104">
        <v>2.58</v>
      </c>
      <c r="BV13" s="104">
        <v>2.442</v>
      </c>
      <c r="BW13" s="104">
        <v>0.098</v>
      </c>
      <c r="BX13" s="104">
        <v>0.04</v>
      </c>
      <c r="BY13" s="104">
        <v>0.779</v>
      </c>
      <c r="BZ13" s="104">
        <v>0.638</v>
      </c>
      <c r="CA13" s="104">
        <v>0.119</v>
      </c>
      <c r="CB13" s="104">
        <v>0.022</v>
      </c>
      <c r="CC13" s="100" t="s">
        <v>89</v>
      </c>
      <c r="CD13" s="111">
        <v>2016</v>
      </c>
      <c r="CE13" s="112"/>
      <c r="CF13" s="95">
        <v>0.463</v>
      </c>
      <c r="CG13" s="95">
        <v>0.437</v>
      </c>
      <c r="CH13" s="95">
        <v>0.019</v>
      </c>
      <c r="CI13" s="95">
        <v>0.006</v>
      </c>
      <c r="CJ13" s="95">
        <v>0.687</v>
      </c>
      <c r="CK13" s="95">
        <v>0.682</v>
      </c>
      <c r="CL13" s="95">
        <v>0.002</v>
      </c>
      <c r="CM13" s="95">
        <v>0.002</v>
      </c>
      <c r="CN13" s="104">
        <v>2.35</v>
      </c>
      <c r="CO13" s="104">
        <v>2.309</v>
      </c>
      <c r="CP13" s="104">
        <v>0.03</v>
      </c>
      <c r="CQ13" s="104">
        <v>0.01</v>
      </c>
      <c r="CR13" s="104">
        <v>2.117</v>
      </c>
      <c r="CS13" s="104">
        <v>2.027</v>
      </c>
      <c r="CT13" s="104">
        <v>0.083</v>
      </c>
      <c r="CU13" s="104">
        <v>0.007</v>
      </c>
    </row>
    <row r="14" spans="1:99" s="4" customFormat="1" ht="13.5" customHeight="1">
      <c r="A14" s="100" t="s">
        <v>90</v>
      </c>
      <c r="B14" s="97">
        <v>2017</v>
      </c>
      <c r="C14" s="98"/>
      <c r="D14" s="95">
        <v>2.773</v>
      </c>
      <c r="E14" s="99">
        <v>2.762674</v>
      </c>
      <c r="F14" s="95">
        <v>2.576</v>
      </c>
      <c r="G14" s="99">
        <v>2.567268</v>
      </c>
      <c r="H14" s="95">
        <v>0.171</v>
      </c>
      <c r="I14" s="99">
        <v>0.171347</v>
      </c>
      <c r="J14" s="95">
        <v>0.025</v>
      </c>
      <c r="K14" s="99">
        <v>0.024059</v>
      </c>
      <c r="L14" s="104">
        <v>1.104</v>
      </c>
      <c r="M14" s="104">
        <v>0.921</v>
      </c>
      <c r="N14" s="104">
        <v>0.098</v>
      </c>
      <c r="O14" s="104">
        <v>0.084</v>
      </c>
      <c r="P14" s="104">
        <v>4.374</v>
      </c>
      <c r="Q14" s="104">
        <v>4.101</v>
      </c>
      <c r="R14" s="104">
        <v>0.273</v>
      </c>
      <c r="S14" s="105">
        <v>0</v>
      </c>
      <c r="T14" s="104">
        <v>2.904</v>
      </c>
      <c r="U14" s="104">
        <v>2.594</v>
      </c>
      <c r="V14" s="104">
        <v>0.29</v>
      </c>
      <c r="W14" s="104">
        <v>0.021</v>
      </c>
      <c r="X14" s="100" t="s">
        <v>90</v>
      </c>
      <c r="Y14" s="111">
        <v>2017</v>
      </c>
      <c r="Z14" s="112"/>
      <c r="AA14" s="95">
        <v>1.015</v>
      </c>
      <c r="AB14" s="95">
        <v>0.852</v>
      </c>
      <c r="AC14" s="95">
        <v>0.122</v>
      </c>
      <c r="AD14" s="95">
        <v>0.041</v>
      </c>
      <c r="AE14" s="95">
        <v>4.676</v>
      </c>
      <c r="AF14" s="95">
        <v>4.429</v>
      </c>
      <c r="AG14" s="95">
        <v>0.227</v>
      </c>
      <c r="AH14" s="95">
        <v>0.021</v>
      </c>
      <c r="AI14" s="104">
        <v>10.036</v>
      </c>
      <c r="AJ14" s="104">
        <v>9.501</v>
      </c>
      <c r="AK14" s="104">
        <v>0.427</v>
      </c>
      <c r="AL14" s="104">
        <v>0.108</v>
      </c>
      <c r="AM14" s="104">
        <v>2.284</v>
      </c>
      <c r="AN14" s="104">
        <v>2.142</v>
      </c>
      <c r="AO14" s="104">
        <v>0.131</v>
      </c>
      <c r="AP14" s="104">
        <v>0.011</v>
      </c>
      <c r="AQ14" s="100" t="s">
        <v>90</v>
      </c>
      <c r="AR14" s="111">
        <v>2017</v>
      </c>
      <c r="AS14" s="112"/>
      <c r="AT14" s="95">
        <v>4.424</v>
      </c>
      <c r="AU14" s="95">
        <v>4.201</v>
      </c>
      <c r="AV14" s="95">
        <v>0.169</v>
      </c>
      <c r="AW14" s="95">
        <v>0.053</v>
      </c>
      <c r="AX14" s="95">
        <v>3.787</v>
      </c>
      <c r="AY14" s="95">
        <v>3.746</v>
      </c>
      <c r="AZ14" s="95">
        <v>0.035</v>
      </c>
      <c r="BA14" s="95">
        <v>0.006</v>
      </c>
      <c r="BB14" s="104">
        <v>0.465</v>
      </c>
      <c r="BC14" s="104">
        <v>0.433</v>
      </c>
      <c r="BD14" s="104">
        <v>0.014</v>
      </c>
      <c r="BE14" s="104">
        <v>0.018</v>
      </c>
      <c r="BF14" s="104">
        <v>0.253</v>
      </c>
      <c r="BG14" s="104">
        <v>0.238</v>
      </c>
      <c r="BH14" s="104">
        <v>0.015</v>
      </c>
      <c r="BI14" s="105">
        <v>0</v>
      </c>
      <c r="BJ14" s="100" t="s">
        <v>90</v>
      </c>
      <c r="BK14" s="111">
        <v>2017</v>
      </c>
      <c r="BL14" s="112"/>
      <c r="BM14" s="95">
        <v>1.093</v>
      </c>
      <c r="BN14" s="95">
        <v>1.058</v>
      </c>
      <c r="BO14" s="95">
        <v>0.021</v>
      </c>
      <c r="BP14" s="95">
        <v>0.014</v>
      </c>
      <c r="BQ14" s="95">
        <v>1.028</v>
      </c>
      <c r="BR14" s="95">
        <v>0.982</v>
      </c>
      <c r="BS14" s="95">
        <v>0.036</v>
      </c>
      <c r="BT14" s="95">
        <v>0.01</v>
      </c>
      <c r="BU14" s="104">
        <v>2.567</v>
      </c>
      <c r="BV14" s="104">
        <v>2.414</v>
      </c>
      <c r="BW14" s="104">
        <v>0.107</v>
      </c>
      <c r="BX14" s="104">
        <v>0.046</v>
      </c>
      <c r="BY14" s="104">
        <v>0.63</v>
      </c>
      <c r="BZ14" s="104">
        <v>0.535</v>
      </c>
      <c r="CA14" s="104">
        <v>0.088</v>
      </c>
      <c r="CB14" s="104">
        <v>0.007</v>
      </c>
      <c r="CC14" s="100" t="s">
        <v>90</v>
      </c>
      <c r="CD14" s="111">
        <v>2017</v>
      </c>
      <c r="CE14" s="112"/>
      <c r="CF14" s="95">
        <v>0.496</v>
      </c>
      <c r="CG14" s="95">
        <v>0.468</v>
      </c>
      <c r="CH14" s="95">
        <v>0.025</v>
      </c>
      <c r="CI14" s="95">
        <v>0.003</v>
      </c>
      <c r="CJ14" s="95">
        <v>0.681</v>
      </c>
      <c r="CK14" s="95">
        <v>0.666</v>
      </c>
      <c r="CL14" s="95">
        <v>0.015</v>
      </c>
      <c r="CM14" s="110">
        <v>0</v>
      </c>
      <c r="CN14" s="104">
        <v>2.001</v>
      </c>
      <c r="CO14" s="104">
        <v>1.932</v>
      </c>
      <c r="CP14" s="104">
        <v>0.059</v>
      </c>
      <c r="CQ14" s="104">
        <v>0.01</v>
      </c>
      <c r="CR14" s="104">
        <v>2.029</v>
      </c>
      <c r="CS14" s="104">
        <v>1.894</v>
      </c>
      <c r="CT14" s="104">
        <v>0.121</v>
      </c>
      <c r="CU14" s="104">
        <v>0.014</v>
      </c>
    </row>
    <row r="15" spans="1:99" s="4" customFormat="1" ht="13.5" customHeight="1">
      <c r="A15" s="100" t="s">
        <v>91</v>
      </c>
      <c r="B15" s="97">
        <v>2018</v>
      </c>
      <c r="C15" s="98"/>
      <c r="D15" s="95">
        <v>2.612</v>
      </c>
      <c r="E15" s="99">
        <v>2.604989</v>
      </c>
      <c r="F15" s="95">
        <v>2.422</v>
      </c>
      <c r="G15" s="99">
        <v>2.416742</v>
      </c>
      <c r="H15" s="95">
        <v>0.165</v>
      </c>
      <c r="I15" s="99">
        <v>0.164934</v>
      </c>
      <c r="J15" s="95">
        <v>0.024</v>
      </c>
      <c r="K15" s="99">
        <v>0.023313</v>
      </c>
      <c r="L15" s="104">
        <v>1.053</v>
      </c>
      <c r="M15" s="104">
        <v>0.895</v>
      </c>
      <c r="N15" s="104">
        <v>0.075</v>
      </c>
      <c r="O15" s="104">
        <v>0.083</v>
      </c>
      <c r="P15" s="104">
        <v>6.971</v>
      </c>
      <c r="Q15" s="104">
        <v>6.435</v>
      </c>
      <c r="R15" s="104">
        <v>0.536</v>
      </c>
      <c r="S15" s="105">
        <v>0</v>
      </c>
      <c r="T15" s="104">
        <v>2.718</v>
      </c>
      <c r="U15" s="104">
        <v>2.42</v>
      </c>
      <c r="V15" s="104">
        <v>0.277</v>
      </c>
      <c r="W15" s="104">
        <v>0.02</v>
      </c>
      <c r="X15" s="100" t="s">
        <v>91</v>
      </c>
      <c r="Y15" s="111">
        <v>2018</v>
      </c>
      <c r="Z15" s="112"/>
      <c r="AA15" s="95">
        <v>1.412</v>
      </c>
      <c r="AB15" s="95">
        <v>1.09</v>
      </c>
      <c r="AC15" s="95">
        <v>0.282</v>
      </c>
      <c r="AD15" s="95">
        <v>0.04</v>
      </c>
      <c r="AE15" s="95">
        <v>5.19</v>
      </c>
      <c r="AF15" s="95">
        <v>4.742</v>
      </c>
      <c r="AG15" s="95">
        <v>0.407</v>
      </c>
      <c r="AH15" s="95">
        <v>0.041</v>
      </c>
      <c r="AI15" s="104">
        <v>9.385</v>
      </c>
      <c r="AJ15" s="104">
        <v>8.857</v>
      </c>
      <c r="AK15" s="104">
        <v>0.415</v>
      </c>
      <c r="AL15" s="104">
        <v>0.113</v>
      </c>
      <c r="AM15" s="104">
        <v>2.124</v>
      </c>
      <c r="AN15" s="104">
        <v>1.991</v>
      </c>
      <c r="AO15" s="104">
        <v>0.116</v>
      </c>
      <c r="AP15" s="104">
        <v>0.016</v>
      </c>
      <c r="AQ15" s="100" t="s">
        <v>91</v>
      </c>
      <c r="AR15" s="111">
        <v>2018</v>
      </c>
      <c r="AS15" s="112"/>
      <c r="AT15" s="95">
        <v>4.017</v>
      </c>
      <c r="AU15" s="95">
        <v>3.805</v>
      </c>
      <c r="AV15" s="95">
        <v>0.17</v>
      </c>
      <c r="AW15" s="95">
        <v>0.042</v>
      </c>
      <c r="AX15" s="95">
        <v>3.837</v>
      </c>
      <c r="AY15" s="95">
        <v>3.775</v>
      </c>
      <c r="AZ15" s="95">
        <v>0.053</v>
      </c>
      <c r="BA15" s="95">
        <v>0.009</v>
      </c>
      <c r="BB15" s="104">
        <v>0.383</v>
      </c>
      <c r="BC15" s="104">
        <v>0.356</v>
      </c>
      <c r="BD15" s="104">
        <v>0.023</v>
      </c>
      <c r="BE15" s="104">
        <v>0.003</v>
      </c>
      <c r="BF15" s="104">
        <v>0.2</v>
      </c>
      <c r="BG15" s="104">
        <v>0.187</v>
      </c>
      <c r="BH15" s="104">
        <v>0.01</v>
      </c>
      <c r="BI15" s="104">
        <v>0.003</v>
      </c>
      <c r="BJ15" s="100" t="s">
        <v>91</v>
      </c>
      <c r="BK15" s="111">
        <v>2018</v>
      </c>
      <c r="BL15" s="112"/>
      <c r="BM15" s="95">
        <v>1.06</v>
      </c>
      <c r="BN15" s="95">
        <v>1.039</v>
      </c>
      <c r="BO15" s="95">
        <v>0.021</v>
      </c>
      <c r="BP15" s="110">
        <v>0</v>
      </c>
      <c r="BQ15" s="95">
        <v>0.933</v>
      </c>
      <c r="BR15" s="95">
        <v>0.868</v>
      </c>
      <c r="BS15" s="95">
        <v>0.05</v>
      </c>
      <c r="BT15" s="95">
        <v>0.015</v>
      </c>
      <c r="BU15" s="104">
        <v>2.499</v>
      </c>
      <c r="BV15" s="104">
        <v>2.373</v>
      </c>
      <c r="BW15" s="104">
        <v>0.103</v>
      </c>
      <c r="BX15" s="104">
        <v>0.022</v>
      </c>
      <c r="BY15" s="104">
        <v>0.753</v>
      </c>
      <c r="BZ15" s="104">
        <v>0.557</v>
      </c>
      <c r="CA15" s="104">
        <v>0.166</v>
      </c>
      <c r="CB15" s="104">
        <v>0.029</v>
      </c>
      <c r="CC15" s="100" t="s">
        <v>91</v>
      </c>
      <c r="CD15" s="111">
        <v>2018</v>
      </c>
      <c r="CE15" s="112"/>
      <c r="CF15" s="95">
        <v>0.479</v>
      </c>
      <c r="CG15" s="95">
        <v>0.467</v>
      </c>
      <c r="CH15" s="95">
        <v>0.012</v>
      </c>
      <c r="CI15" s="110">
        <v>0</v>
      </c>
      <c r="CJ15" s="95">
        <v>0.81</v>
      </c>
      <c r="CK15" s="95">
        <v>0.791</v>
      </c>
      <c r="CL15" s="95">
        <v>0.017</v>
      </c>
      <c r="CM15" s="95">
        <v>0.002</v>
      </c>
      <c r="CN15" s="104">
        <v>1.899</v>
      </c>
      <c r="CO15" s="104">
        <v>1.822</v>
      </c>
      <c r="CP15" s="104">
        <v>0.067</v>
      </c>
      <c r="CQ15" s="104">
        <v>0.01</v>
      </c>
      <c r="CR15" s="104">
        <v>2.002</v>
      </c>
      <c r="CS15" s="104">
        <v>1.882</v>
      </c>
      <c r="CT15" s="104">
        <v>0.112</v>
      </c>
      <c r="CU15" s="104">
        <v>0.009</v>
      </c>
    </row>
    <row r="16" spans="1:99" s="4" customFormat="1" ht="13.5" customHeight="1">
      <c r="A16" s="100" t="s">
        <v>92</v>
      </c>
      <c r="B16" s="97">
        <v>2019</v>
      </c>
      <c r="C16" s="98"/>
      <c r="D16" s="95">
        <v>2.496</v>
      </c>
      <c r="E16" s="99">
        <v>2.49161596516661</v>
      </c>
      <c r="F16" s="95">
        <v>2.333</v>
      </c>
      <c r="G16" s="99">
        <v>2.33009924773877</v>
      </c>
      <c r="H16" s="95">
        <v>0.14</v>
      </c>
      <c r="I16" s="99">
        <v>0.139456833218579</v>
      </c>
      <c r="J16" s="95">
        <v>0.023</v>
      </c>
      <c r="K16" s="99">
        <v>0.0220598842092663</v>
      </c>
      <c r="L16" s="104">
        <v>1.126</v>
      </c>
      <c r="M16" s="104">
        <v>0.962</v>
      </c>
      <c r="N16" s="104">
        <v>0.073</v>
      </c>
      <c r="O16" s="104">
        <v>0.091</v>
      </c>
      <c r="P16" s="104">
        <v>6.758</v>
      </c>
      <c r="Q16" s="104">
        <v>5.677</v>
      </c>
      <c r="R16" s="104">
        <v>0.811</v>
      </c>
      <c r="S16" s="104">
        <v>0.27</v>
      </c>
      <c r="T16" s="104">
        <v>2.494</v>
      </c>
      <c r="U16" s="104">
        <v>2.245</v>
      </c>
      <c r="V16" s="104">
        <v>0.225</v>
      </c>
      <c r="W16" s="104">
        <v>0.024</v>
      </c>
      <c r="X16" s="100" t="s">
        <v>92</v>
      </c>
      <c r="Y16" s="111">
        <v>2019</v>
      </c>
      <c r="Z16" s="112"/>
      <c r="AA16" s="95">
        <v>1.395</v>
      </c>
      <c r="AB16" s="95">
        <v>0.997</v>
      </c>
      <c r="AC16" s="95">
        <v>0.359</v>
      </c>
      <c r="AD16" s="95">
        <v>0.04</v>
      </c>
      <c r="AE16" s="95">
        <v>4.561</v>
      </c>
      <c r="AF16" s="95">
        <v>4.107</v>
      </c>
      <c r="AG16" s="95">
        <v>0.415</v>
      </c>
      <c r="AH16" s="95">
        <v>0.039</v>
      </c>
      <c r="AI16" s="104">
        <v>9.073</v>
      </c>
      <c r="AJ16" s="104">
        <v>8.647</v>
      </c>
      <c r="AK16" s="104">
        <v>0.329</v>
      </c>
      <c r="AL16" s="104">
        <v>0.098</v>
      </c>
      <c r="AM16" s="104">
        <v>2.037</v>
      </c>
      <c r="AN16" s="104">
        <v>1.905</v>
      </c>
      <c r="AO16" s="104">
        <v>0.123</v>
      </c>
      <c r="AP16" s="104">
        <v>0.009</v>
      </c>
      <c r="AQ16" s="100" t="s">
        <v>92</v>
      </c>
      <c r="AR16" s="111">
        <v>2019</v>
      </c>
      <c r="AS16" s="112"/>
      <c r="AT16" s="95">
        <v>4.208</v>
      </c>
      <c r="AU16" s="95">
        <v>4.026</v>
      </c>
      <c r="AV16" s="95">
        <v>0.138</v>
      </c>
      <c r="AW16" s="95">
        <v>0.044</v>
      </c>
      <c r="AX16" s="95">
        <v>3.884</v>
      </c>
      <c r="AY16" s="95">
        <v>3.82</v>
      </c>
      <c r="AZ16" s="95">
        <v>0.06</v>
      </c>
      <c r="BA16" s="95">
        <v>0.003</v>
      </c>
      <c r="BB16" s="104">
        <v>0.357</v>
      </c>
      <c r="BC16" s="104">
        <v>0.345</v>
      </c>
      <c r="BD16" s="104">
        <v>0.013</v>
      </c>
      <c r="BE16" s="105">
        <v>0</v>
      </c>
      <c r="BF16" s="104">
        <v>0.213</v>
      </c>
      <c r="BG16" s="104">
        <v>0.195</v>
      </c>
      <c r="BH16" s="104">
        <v>0.015</v>
      </c>
      <c r="BI16" s="104">
        <v>0.003</v>
      </c>
      <c r="BJ16" s="100" t="s">
        <v>92</v>
      </c>
      <c r="BK16" s="111">
        <v>2019</v>
      </c>
      <c r="BL16" s="112"/>
      <c r="BM16" s="95">
        <v>1.163</v>
      </c>
      <c r="BN16" s="95">
        <v>1.149</v>
      </c>
      <c r="BO16" s="95">
        <v>0.014</v>
      </c>
      <c r="BP16" s="110">
        <v>0</v>
      </c>
      <c r="BQ16" s="95">
        <v>0.859</v>
      </c>
      <c r="BR16" s="95">
        <v>0.813</v>
      </c>
      <c r="BS16" s="95">
        <v>0.044</v>
      </c>
      <c r="BT16" s="95">
        <v>0.002</v>
      </c>
      <c r="BU16" s="104">
        <v>2.391</v>
      </c>
      <c r="BV16" s="104">
        <v>2.298</v>
      </c>
      <c r="BW16" s="104">
        <v>0.065</v>
      </c>
      <c r="BX16" s="104">
        <v>0.029</v>
      </c>
      <c r="BY16" s="104">
        <v>0.737</v>
      </c>
      <c r="BZ16" s="104">
        <v>0.638</v>
      </c>
      <c r="CA16" s="104">
        <v>0.085</v>
      </c>
      <c r="CB16" s="104">
        <v>0.014</v>
      </c>
      <c r="CC16" s="100" t="s">
        <v>92</v>
      </c>
      <c r="CD16" s="111">
        <v>2019</v>
      </c>
      <c r="CE16" s="112"/>
      <c r="CF16" s="95">
        <v>0.414</v>
      </c>
      <c r="CG16" s="95">
        <v>0.375</v>
      </c>
      <c r="CH16" s="95">
        <v>0.035</v>
      </c>
      <c r="CI16" s="95">
        <v>0.003</v>
      </c>
      <c r="CJ16" s="95">
        <v>0.718</v>
      </c>
      <c r="CK16" s="95">
        <v>0.689</v>
      </c>
      <c r="CL16" s="95">
        <v>0.03</v>
      </c>
      <c r="CM16" s="110">
        <v>0</v>
      </c>
      <c r="CN16" s="104">
        <v>1.845</v>
      </c>
      <c r="CO16" s="104">
        <v>1.76</v>
      </c>
      <c r="CP16" s="104">
        <v>0.056</v>
      </c>
      <c r="CQ16" s="104">
        <v>0.028</v>
      </c>
      <c r="CR16" s="104">
        <v>2.009</v>
      </c>
      <c r="CS16" s="104">
        <v>1.917</v>
      </c>
      <c r="CT16" s="104">
        <v>0.081</v>
      </c>
      <c r="CU16" s="104">
        <v>0.011</v>
      </c>
    </row>
    <row r="17" spans="1:99" s="4" customFormat="1" ht="13.5" customHeight="1">
      <c r="A17" s="100" t="s">
        <v>93</v>
      </c>
      <c r="B17" s="97">
        <v>2020</v>
      </c>
      <c r="C17" s="98"/>
      <c r="D17" s="95">
        <v>2.549</v>
      </c>
      <c r="E17" s="99">
        <v>2.54627864855025</v>
      </c>
      <c r="F17" s="95">
        <v>2.39</v>
      </c>
      <c r="G17" s="99">
        <v>2.387772874077</v>
      </c>
      <c r="H17" s="95">
        <v>0.135</v>
      </c>
      <c r="I17" s="99">
        <v>0.135372499279862</v>
      </c>
      <c r="J17" s="95">
        <v>0.023</v>
      </c>
      <c r="K17" s="99">
        <v>0.0231332751933941</v>
      </c>
      <c r="L17" s="104">
        <v>1.306</v>
      </c>
      <c r="M17" s="104">
        <v>1.154</v>
      </c>
      <c r="N17" s="104">
        <v>0.078</v>
      </c>
      <c r="O17" s="104">
        <v>0.075</v>
      </c>
      <c r="P17" s="104">
        <v>4.318</v>
      </c>
      <c r="Q17" s="104">
        <v>3.778</v>
      </c>
      <c r="R17" s="104">
        <v>0.27</v>
      </c>
      <c r="S17" s="104">
        <v>0.27</v>
      </c>
      <c r="T17" s="104">
        <v>2.517</v>
      </c>
      <c r="U17" s="104">
        <v>2.286</v>
      </c>
      <c r="V17" s="104">
        <v>0.211</v>
      </c>
      <c r="W17" s="104">
        <v>0.02</v>
      </c>
      <c r="X17" s="100" t="s">
        <v>93</v>
      </c>
      <c r="Y17" s="111">
        <v>2020</v>
      </c>
      <c r="Z17" s="112"/>
      <c r="AA17" s="95">
        <v>1.416</v>
      </c>
      <c r="AB17" s="95">
        <v>1.258</v>
      </c>
      <c r="AC17" s="95">
        <v>0.157</v>
      </c>
      <c r="AD17" s="110">
        <v>0</v>
      </c>
      <c r="AE17" s="95">
        <v>4.456</v>
      </c>
      <c r="AF17" s="95">
        <v>4.001</v>
      </c>
      <c r="AG17" s="95">
        <v>0.303</v>
      </c>
      <c r="AH17" s="95">
        <v>0.152</v>
      </c>
      <c r="AI17" s="104">
        <v>9.266</v>
      </c>
      <c r="AJ17" s="104">
        <v>8.758</v>
      </c>
      <c r="AK17" s="104">
        <v>0.397</v>
      </c>
      <c r="AL17" s="104">
        <v>0.11</v>
      </c>
      <c r="AM17" s="104">
        <v>2.056</v>
      </c>
      <c r="AN17" s="104">
        <v>1.932</v>
      </c>
      <c r="AO17" s="104">
        <v>0.112</v>
      </c>
      <c r="AP17" s="104">
        <v>0.012</v>
      </c>
      <c r="AQ17" s="100" t="s">
        <v>93</v>
      </c>
      <c r="AR17" s="111">
        <v>2020</v>
      </c>
      <c r="AS17" s="112"/>
      <c r="AT17" s="95">
        <v>4.453</v>
      </c>
      <c r="AU17" s="95">
        <v>4.271</v>
      </c>
      <c r="AV17" s="95">
        <v>0.133</v>
      </c>
      <c r="AW17" s="95">
        <v>0.049</v>
      </c>
      <c r="AX17" s="95">
        <v>4.009</v>
      </c>
      <c r="AY17" s="95">
        <v>3.976</v>
      </c>
      <c r="AZ17" s="95">
        <v>0.033</v>
      </c>
      <c r="BA17" s="110">
        <v>0</v>
      </c>
      <c r="BB17" s="104">
        <v>0.393</v>
      </c>
      <c r="BC17" s="104">
        <v>0.381</v>
      </c>
      <c r="BD17" s="104">
        <v>0.012</v>
      </c>
      <c r="BE17" s="105">
        <v>0</v>
      </c>
      <c r="BF17" s="104">
        <v>0.178</v>
      </c>
      <c r="BG17" s="104">
        <v>0.165</v>
      </c>
      <c r="BH17" s="104">
        <v>0.01</v>
      </c>
      <c r="BI17" s="104">
        <v>0.003</v>
      </c>
      <c r="BJ17" s="100" t="s">
        <v>93</v>
      </c>
      <c r="BK17" s="111">
        <v>2020</v>
      </c>
      <c r="BL17" s="112"/>
      <c r="BM17" s="95">
        <v>1.245</v>
      </c>
      <c r="BN17" s="95">
        <v>1.238</v>
      </c>
      <c r="BO17" s="95">
        <v>0.007</v>
      </c>
      <c r="BP17" s="110">
        <v>0</v>
      </c>
      <c r="BQ17" s="95">
        <v>0.977</v>
      </c>
      <c r="BR17" s="95">
        <v>0.927</v>
      </c>
      <c r="BS17" s="95">
        <v>0.038</v>
      </c>
      <c r="BT17" s="95">
        <v>0.012</v>
      </c>
      <c r="BU17" s="104">
        <v>2.632</v>
      </c>
      <c r="BV17" s="104">
        <v>2.479</v>
      </c>
      <c r="BW17" s="104">
        <v>0.115</v>
      </c>
      <c r="BX17" s="104">
        <v>0.038</v>
      </c>
      <c r="BY17" s="104">
        <v>0.594</v>
      </c>
      <c r="BZ17" s="104">
        <v>0.48</v>
      </c>
      <c r="CA17" s="104">
        <v>0.107</v>
      </c>
      <c r="CB17" s="104">
        <v>0.007</v>
      </c>
      <c r="CC17" s="100" t="s">
        <v>93</v>
      </c>
      <c r="CD17" s="111">
        <v>2020</v>
      </c>
      <c r="CE17" s="112"/>
      <c r="CF17" s="95">
        <v>0.492</v>
      </c>
      <c r="CG17" s="95">
        <v>0.466</v>
      </c>
      <c r="CH17" s="95">
        <v>0.026</v>
      </c>
      <c r="CI17" s="110">
        <v>0</v>
      </c>
      <c r="CJ17" s="95">
        <v>0.734</v>
      </c>
      <c r="CK17" s="95">
        <v>0.721</v>
      </c>
      <c r="CL17" s="95">
        <v>0.013</v>
      </c>
      <c r="CM17" s="110">
        <v>0</v>
      </c>
      <c r="CN17" s="104">
        <v>1.907</v>
      </c>
      <c r="CO17" s="104">
        <v>1.861</v>
      </c>
      <c r="CP17" s="104">
        <v>0.036</v>
      </c>
      <c r="CQ17" s="104">
        <v>0.009</v>
      </c>
      <c r="CR17" s="104">
        <v>2.009</v>
      </c>
      <c r="CS17" s="104">
        <v>1.901</v>
      </c>
      <c r="CT17" s="104">
        <v>0.091</v>
      </c>
      <c r="CU17" s="104">
        <v>0.016</v>
      </c>
    </row>
    <row r="18" spans="1:99" s="4" customFormat="1" ht="13.5" customHeight="1">
      <c r="A18" s="100" t="s">
        <v>94</v>
      </c>
      <c r="B18" s="97">
        <v>2021</v>
      </c>
      <c r="C18" s="98"/>
      <c r="D18" s="95">
        <v>2.469</v>
      </c>
      <c r="E18" s="99">
        <v>2.4660056823696</v>
      </c>
      <c r="F18" s="95">
        <v>2.319</v>
      </c>
      <c r="G18" s="99">
        <v>2.31680670843628</v>
      </c>
      <c r="H18" s="95">
        <v>0.13</v>
      </c>
      <c r="I18" s="99">
        <v>0.129868792404853</v>
      </c>
      <c r="J18" s="95">
        <v>0.021</v>
      </c>
      <c r="K18" s="99">
        <v>0.019330181528468</v>
      </c>
      <c r="L18" s="104">
        <v>1.161</v>
      </c>
      <c r="M18" s="104">
        <v>1.026</v>
      </c>
      <c r="N18" s="104">
        <v>0.084</v>
      </c>
      <c r="O18" s="104">
        <v>0.051</v>
      </c>
      <c r="P18" s="104">
        <v>4.263</v>
      </c>
      <c r="Q18" s="104">
        <v>3.464</v>
      </c>
      <c r="R18" s="104">
        <v>0.533</v>
      </c>
      <c r="S18" s="104">
        <v>0.266</v>
      </c>
      <c r="T18" s="104">
        <v>2.57</v>
      </c>
      <c r="U18" s="104">
        <v>2.32</v>
      </c>
      <c r="V18" s="104">
        <v>0.228</v>
      </c>
      <c r="W18" s="104">
        <v>0.022</v>
      </c>
      <c r="X18" s="100" t="s">
        <v>94</v>
      </c>
      <c r="Y18" s="111">
        <v>2021</v>
      </c>
      <c r="Z18" s="112"/>
      <c r="AA18" s="95">
        <v>1.571</v>
      </c>
      <c r="AB18" s="95">
        <v>1.257</v>
      </c>
      <c r="AC18" s="95">
        <v>0.314</v>
      </c>
      <c r="AD18" s="110">
        <v>0</v>
      </c>
      <c r="AE18" s="95">
        <v>3.726</v>
      </c>
      <c r="AF18" s="95">
        <v>3.464</v>
      </c>
      <c r="AG18" s="95">
        <v>0.206</v>
      </c>
      <c r="AH18" s="95">
        <v>0.056</v>
      </c>
      <c r="AI18" s="104">
        <v>8.604</v>
      </c>
      <c r="AJ18" s="104">
        <v>8.203</v>
      </c>
      <c r="AK18" s="104">
        <v>0.297</v>
      </c>
      <c r="AL18" s="104">
        <v>0.105</v>
      </c>
      <c r="AM18" s="104">
        <v>1.985</v>
      </c>
      <c r="AN18" s="104">
        <v>1.869</v>
      </c>
      <c r="AO18" s="104">
        <v>0.108</v>
      </c>
      <c r="AP18" s="104">
        <v>0.009</v>
      </c>
      <c r="AQ18" s="100" t="s">
        <v>94</v>
      </c>
      <c r="AR18" s="111">
        <v>2021</v>
      </c>
      <c r="AS18" s="112"/>
      <c r="AT18" s="95">
        <v>4.534</v>
      </c>
      <c r="AU18" s="95">
        <v>4.371</v>
      </c>
      <c r="AV18" s="95">
        <v>0.12</v>
      </c>
      <c r="AW18" s="95">
        <v>0.044</v>
      </c>
      <c r="AX18" s="95">
        <v>3.562</v>
      </c>
      <c r="AY18" s="95">
        <v>3.512</v>
      </c>
      <c r="AZ18" s="95">
        <v>0.047</v>
      </c>
      <c r="BA18" s="95">
        <v>0.003</v>
      </c>
      <c r="BB18" s="104">
        <v>0.396</v>
      </c>
      <c r="BC18" s="104">
        <v>0.375</v>
      </c>
      <c r="BD18" s="104">
        <v>0.021</v>
      </c>
      <c r="BE18" s="105">
        <v>0</v>
      </c>
      <c r="BF18" s="104">
        <v>0.163</v>
      </c>
      <c r="BG18" s="104">
        <v>0.158</v>
      </c>
      <c r="BH18" s="104">
        <v>0.005</v>
      </c>
      <c r="BI18" s="105">
        <v>0</v>
      </c>
      <c r="BJ18" s="100" t="s">
        <v>94</v>
      </c>
      <c r="BK18" s="111">
        <v>2021</v>
      </c>
      <c r="BL18" s="112"/>
      <c r="BM18" s="95">
        <v>1.086</v>
      </c>
      <c r="BN18" s="95">
        <v>1.061</v>
      </c>
      <c r="BO18" s="95">
        <v>0.019</v>
      </c>
      <c r="BP18" s="95">
        <v>0.006</v>
      </c>
      <c r="BQ18" s="95">
        <v>0.855</v>
      </c>
      <c r="BR18" s="95">
        <v>0.816</v>
      </c>
      <c r="BS18" s="95">
        <v>0.028</v>
      </c>
      <c r="BT18" s="95">
        <v>0.012</v>
      </c>
      <c r="BU18" s="104">
        <v>2.657</v>
      </c>
      <c r="BV18" s="104">
        <v>2.543</v>
      </c>
      <c r="BW18" s="104">
        <v>0.093</v>
      </c>
      <c r="BX18" s="104">
        <v>0.021</v>
      </c>
      <c r="BY18" s="104">
        <v>0.665</v>
      </c>
      <c r="BZ18" s="104">
        <v>0.59</v>
      </c>
      <c r="CA18" s="104">
        <v>0.068</v>
      </c>
      <c r="CB18" s="104">
        <v>0.006</v>
      </c>
      <c r="CC18" s="100" t="s">
        <v>94</v>
      </c>
      <c r="CD18" s="111">
        <v>2021</v>
      </c>
      <c r="CE18" s="112"/>
      <c r="CF18" s="95">
        <v>0.41</v>
      </c>
      <c r="CG18" s="95">
        <v>0.393</v>
      </c>
      <c r="CH18" s="95">
        <v>0.014</v>
      </c>
      <c r="CI18" s="95">
        <v>0.003</v>
      </c>
      <c r="CJ18" s="95">
        <v>0.889</v>
      </c>
      <c r="CK18" s="95">
        <v>0.878</v>
      </c>
      <c r="CL18" s="95">
        <v>0.011</v>
      </c>
      <c r="CM18" s="110">
        <v>0</v>
      </c>
      <c r="CN18" s="104">
        <v>1.335</v>
      </c>
      <c r="CO18" s="104">
        <v>1.299</v>
      </c>
      <c r="CP18" s="104">
        <v>0.036</v>
      </c>
      <c r="CQ18" s="105">
        <v>0</v>
      </c>
      <c r="CR18" s="104">
        <v>1.96</v>
      </c>
      <c r="CS18" s="104">
        <v>1.881</v>
      </c>
      <c r="CT18" s="104">
        <v>0.07</v>
      </c>
      <c r="CU18" s="104">
        <v>0.009</v>
      </c>
    </row>
    <row r="19" spans="1:99" s="4" customFormat="1" ht="13.5" customHeight="1">
      <c r="A19" s="100" t="s">
        <v>95</v>
      </c>
      <c r="B19" s="97" t="s">
        <v>71</v>
      </c>
      <c r="C19" s="98"/>
      <c r="D19" s="95">
        <v>0.189</v>
      </c>
      <c r="E19" s="99">
        <v>0.188655969960859</v>
      </c>
      <c r="F19" s="95">
        <v>0.174</v>
      </c>
      <c r="G19" s="99">
        <v>0.173623621756806</v>
      </c>
      <c r="H19" s="95">
        <v>0.013</v>
      </c>
      <c r="I19" s="99">
        <v>0.0133412090310966</v>
      </c>
      <c r="J19" s="95">
        <v>0.002</v>
      </c>
      <c r="K19" s="99">
        <v>0.0016911391729559</v>
      </c>
      <c r="L19" s="104">
        <v>0.099</v>
      </c>
      <c r="M19" s="104">
        <v>0.081</v>
      </c>
      <c r="N19" s="104">
        <v>0.006</v>
      </c>
      <c r="O19" s="104">
        <v>0.012</v>
      </c>
      <c r="P19" s="104">
        <v>0.53</v>
      </c>
      <c r="Q19" s="104">
        <v>0.53</v>
      </c>
      <c r="R19" s="105">
        <v>0</v>
      </c>
      <c r="S19" s="105">
        <v>0</v>
      </c>
      <c r="T19" s="104">
        <v>0.196</v>
      </c>
      <c r="U19" s="104">
        <v>0.169</v>
      </c>
      <c r="V19" s="104">
        <v>0.025</v>
      </c>
      <c r="W19" s="104">
        <v>0.001</v>
      </c>
      <c r="X19" s="100" t="s">
        <v>95</v>
      </c>
      <c r="Y19" s="111" t="s">
        <v>71</v>
      </c>
      <c r="Z19" s="112"/>
      <c r="AA19" s="95">
        <v>0.157</v>
      </c>
      <c r="AB19" s="95">
        <v>0.157</v>
      </c>
      <c r="AC19" s="110">
        <v>0</v>
      </c>
      <c r="AD19" s="110">
        <v>0</v>
      </c>
      <c r="AE19" s="95">
        <v>0.357</v>
      </c>
      <c r="AF19" s="95">
        <v>0.32</v>
      </c>
      <c r="AG19" s="95">
        <v>0.019</v>
      </c>
      <c r="AH19" s="95">
        <v>0.019</v>
      </c>
      <c r="AI19" s="104">
        <v>0.652</v>
      </c>
      <c r="AJ19" s="104">
        <v>0.619</v>
      </c>
      <c r="AK19" s="104">
        <v>0.025</v>
      </c>
      <c r="AL19" s="104">
        <v>0.007</v>
      </c>
      <c r="AM19" s="104">
        <v>0.161</v>
      </c>
      <c r="AN19" s="104">
        <v>0.147</v>
      </c>
      <c r="AO19" s="104">
        <v>0.012</v>
      </c>
      <c r="AP19" s="104">
        <v>0.002</v>
      </c>
      <c r="AQ19" s="100" t="s">
        <v>95</v>
      </c>
      <c r="AR19" s="111" t="s">
        <v>71</v>
      </c>
      <c r="AS19" s="112"/>
      <c r="AT19" s="95">
        <v>0.319</v>
      </c>
      <c r="AU19" s="95">
        <v>0.3</v>
      </c>
      <c r="AV19" s="95">
        <v>0.016</v>
      </c>
      <c r="AW19" s="95">
        <v>0.002</v>
      </c>
      <c r="AX19" s="95">
        <v>0.306</v>
      </c>
      <c r="AY19" s="95">
        <v>0.301</v>
      </c>
      <c r="AZ19" s="95">
        <v>0.005</v>
      </c>
      <c r="BA19" s="110">
        <v>0</v>
      </c>
      <c r="BB19" s="104">
        <v>0.033</v>
      </c>
      <c r="BC19" s="104">
        <v>0.033</v>
      </c>
      <c r="BD19" s="105">
        <v>0</v>
      </c>
      <c r="BE19" s="105">
        <v>0</v>
      </c>
      <c r="BF19" s="104">
        <v>0.008</v>
      </c>
      <c r="BG19" s="104">
        <v>0.008</v>
      </c>
      <c r="BH19" s="105">
        <v>0</v>
      </c>
      <c r="BI19" s="105">
        <v>0</v>
      </c>
      <c r="BJ19" s="100" t="s">
        <v>95</v>
      </c>
      <c r="BK19" s="111" t="s">
        <v>71</v>
      </c>
      <c r="BL19" s="112"/>
      <c r="BM19" s="95">
        <v>0.063</v>
      </c>
      <c r="BN19" s="95">
        <v>0.063</v>
      </c>
      <c r="BO19" s="110">
        <v>0</v>
      </c>
      <c r="BP19" s="110">
        <v>0</v>
      </c>
      <c r="BQ19" s="95">
        <v>0.056</v>
      </c>
      <c r="BR19" s="95">
        <v>0.056</v>
      </c>
      <c r="BS19" s="110">
        <v>0</v>
      </c>
      <c r="BT19" s="110">
        <v>0</v>
      </c>
      <c r="BU19" s="104">
        <v>0.175</v>
      </c>
      <c r="BV19" s="104">
        <v>0.166</v>
      </c>
      <c r="BW19" s="104">
        <v>0.007</v>
      </c>
      <c r="BX19" s="104">
        <v>0.002</v>
      </c>
      <c r="BY19" s="104">
        <v>0.046</v>
      </c>
      <c r="BZ19" s="104">
        <v>0.039</v>
      </c>
      <c r="CA19" s="104">
        <v>0.007</v>
      </c>
      <c r="CB19" s="105">
        <v>0</v>
      </c>
      <c r="CC19" s="100" t="s">
        <v>95</v>
      </c>
      <c r="CD19" s="111" t="s">
        <v>71</v>
      </c>
      <c r="CE19" s="112"/>
      <c r="CF19" s="95">
        <v>0.036</v>
      </c>
      <c r="CG19" s="95">
        <v>0.034</v>
      </c>
      <c r="CH19" s="95">
        <v>0.003</v>
      </c>
      <c r="CI19" s="110">
        <v>0</v>
      </c>
      <c r="CJ19" s="95">
        <v>0.052</v>
      </c>
      <c r="CK19" s="95">
        <v>0.052</v>
      </c>
      <c r="CL19" s="110">
        <v>0</v>
      </c>
      <c r="CM19" s="110">
        <v>0</v>
      </c>
      <c r="CN19" s="104">
        <v>0.072</v>
      </c>
      <c r="CO19" s="104">
        <v>0.072</v>
      </c>
      <c r="CP19" s="105">
        <v>0</v>
      </c>
      <c r="CQ19" s="105">
        <v>0</v>
      </c>
      <c r="CR19" s="104">
        <v>0.171</v>
      </c>
      <c r="CS19" s="104">
        <v>0.162</v>
      </c>
      <c r="CT19" s="104">
        <v>0.009</v>
      </c>
      <c r="CU19" s="105">
        <v>0</v>
      </c>
    </row>
    <row r="20" spans="1:99" s="4" customFormat="1" ht="13.5" customHeight="1">
      <c r="A20" s="100" t="s">
        <v>96</v>
      </c>
      <c r="B20" s="97" t="s">
        <v>72</v>
      </c>
      <c r="C20" s="98"/>
      <c r="D20" s="95">
        <v>0.192</v>
      </c>
      <c r="E20" s="99">
        <v>0.192262773805058</v>
      </c>
      <c r="F20" s="95">
        <v>0.18</v>
      </c>
      <c r="G20" s="99">
        <v>0.18040515779946</v>
      </c>
      <c r="H20" s="95">
        <v>0.011</v>
      </c>
      <c r="I20" s="99">
        <v>0.0108224273066969</v>
      </c>
      <c r="J20" s="95">
        <v>0.001</v>
      </c>
      <c r="K20" s="99">
        <v>0.00103518869890144</v>
      </c>
      <c r="L20" s="104">
        <v>0.09</v>
      </c>
      <c r="M20" s="104">
        <v>0.084</v>
      </c>
      <c r="N20" s="105">
        <v>0</v>
      </c>
      <c r="O20" s="104">
        <v>0.006</v>
      </c>
      <c r="P20" s="104">
        <v>0.265</v>
      </c>
      <c r="Q20" s="105">
        <v>0</v>
      </c>
      <c r="R20" s="104">
        <v>0.265</v>
      </c>
      <c r="S20" s="105">
        <v>0</v>
      </c>
      <c r="T20" s="104">
        <v>0.198</v>
      </c>
      <c r="U20" s="104">
        <v>0.177</v>
      </c>
      <c r="V20" s="104">
        <v>0.02</v>
      </c>
      <c r="W20" s="104">
        <v>0.001</v>
      </c>
      <c r="X20" s="100" t="s">
        <v>96</v>
      </c>
      <c r="Y20" s="111" t="s">
        <v>72</v>
      </c>
      <c r="Z20" s="112"/>
      <c r="AA20" s="95">
        <v>0.158</v>
      </c>
      <c r="AB20" s="95">
        <v>0.118</v>
      </c>
      <c r="AC20" s="95">
        <v>0.039</v>
      </c>
      <c r="AD20" s="110">
        <v>0</v>
      </c>
      <c r="AE20" s="95">
        <v>0.282</v>
      </c>
      <c r="AF20" s="95">
        <v>0.263</v>
      </c>
      <c r="AG20" s="95">
        <v>0.019</v>
      </c>
      <c r="AH20" s="110">
        <v>0</v>
      </c>
      <c r="AI20" s="104">
        <v>0.628</v>
      </c>
      <c r="AJ20" s="104">
        <v>0.606</v>
      </c>
      <c r="AK20" s="104">
        <v>0.018</v>
      </c>
      <c r="AL20" s="104">
        <v>0.004</v>
      </c>
      <c r="AM20" s="104">
        <v>0.163</v>
      </c>
      <c r="AN20" s="104">
        <v>0.152</v>
      </c>
      <c r="AO20" s="104">
        <v>0.01</v>
      </c>
      <c r="AP20" s="105">
        <v>0</v>
      </c>
      <c r="AQ20" s="100" t="s">
        <v>96</v>
      </c>
      <c r="AR20" s="111" t="s">
        <v>72</v>
      </c>
      <c r="AS20" s="112"/>
      <c r="AT20" s="95">
        <v>0.417</v>
      </c>
      <c r="AU20" s="95">
        <v>0.401</v>
      </c>
      <c r="AV20" s="95">
        <v>0.014</v>
      </c>
      <c r="AW20" s="95">
        <v>0.002</v>
      </c>
      <c r="AX20" s="95">
        <v>0.294</v>
      </c>
      <c r="AY20" s="95">
        <v>0.291</v>
      </c>
      <c r="AZ20" s="95">
        <v>0.003</v>
      </c>
      <c r="BA20" s="110">
        <v>0</v>
      </c>
      <c r="BB20" s="104">
        <v>0.033</v>
      </c>
      <c r="BC20" s="104">
        <v>0.033</v>
      </c>
      <c r="BD20" s="105">
        <v>0</v>
      </c>
      <c r="BE20" s="105">
        <v>0</v>
      </c>
      <c r="BF20" s="104">
        <v>0.018</v>
      </c>
      <c r="BG20" s="104">
        <v>0.015</v>
      </c>
      <c r="BH20" s="104">
        <v>0.003</v>
      </c>
      <c r="BI20" s="105">
        <v>0</v>
      </c>
      <c r="BJ20" s="100" t="s">
        <v>96</v>
      </c>
      <c r="BK20" s="111" t="s">
        <v>72</v>
      </c>
      <c r="BL20" s="112"/>
      <c r="BM20" s="95">
        <v>0.082</v>
      </c>
      <c r="BN20" s="95">
        <v>0.076</v>
      </c>
      <c r="BO20" s="110">
        <v>0</v>
      </c>
      <c r="BP20" s="95">
        <v>0.006</v>
      </c>
      <c r="BQ20" s="95">
        <v>0.058</v>
      </c>
      <c r="BR20" s="95">
        <v>0.058</v>
      </c>
      <c r="BS20" s="110">
        <v>0</v>
      </c>
      <c r="BT20" s="110">
        <v>0</v>
      </c>
      <c r="BU20" s="104">
        <v>0.198</v>
      </c>
      <c r="BV20" s="104">
        <v>0.184</v>
      </c>
      <c r="BW20" s="104">
        <v>0.012</v>
      </c>
      <c r="BX20" s="104">
        <v>0.002</v>
      </c>
      <c r="BY20" s="104">
        <v>0.071</v>
      </c>
      <c r="BZ20" s="104">
        <v>0.065</v>
      </c>
      <c r="CA20" s="104">
        <v>0.006</v>
      </c>
      <c r="CB20" s="105">
        <v>0</v>
      </c>
      <c r="CC20" s="100" t="s">
        <v>96</v>
      </c>
      <c r="CD20" s="111" t="s">
        <v>72</v>
      </c>
      <c r="CE20" s="112"/>
      <c r="CF20" s="95">
        <v>0.037</v>
      </c>
      <c r="CG20" s="95">
        <v>0.037</v>
      </c>
      <c r="CH20" s="110">
        <v>0</v>
      </c>
      <c r="CI20" s="110">
        <v>0</v>
      </c>
      <c r="CJ20" s="95">
        <v>0.069</v>
      </c>
      <c r="CK20" s="95">
        <v>0.067</v>
      </c>
      <c r="CL20" s="95">
        <v>0.002</v>
      </c>
      <c r="CM20" s="110">
        <v>0</v>
      </c>
      <c r="CN20" s="104">
        <v>0.09</v>
      </c>
      <c r="CO20" s="104">
        <v>0.09</v>
      </c>
      <c r="CP20" s="105">
        <v>0</v>
      </c>
      <c r="CQ20" s="105">
        <v>0</v>
      </c>
      <c r="CR20" s="104">
        <v>0.133</v>
      </c>
      <c r="CS20" s="104">
        <v>0.129</v>
      </c>
      <c r="CT20" s="104">
        <v>0.004</v>
      </c>
      <c r="CU20" s="105">
        <v>0</v>
      </c>
    </row>
    <row r="21" spans="1:99" s="4" customFormat="1" ht="13.5" customHeight="1">
      <c r="A21" s="100" t="s">
        <v>97</v>
      </c>
      <c r="B21" s="97" t="s">
        <v>73</v>
      </c>
      <c r="C21" s="98"/>
      <c r="D21" s="95">
        <v>0.161</v>
      </c>
      <c r="E21" s="99">
        <v>0.16058354169835</v>
      </c>
      <c r="F21" s="95">
        <v>0.153</v>
      </c>
      <c r="G21" s="99">
        <v>0.152837747334077</v>
      </c>
      <c r="H21" s="95">
        <v>0.007</v>
      </c>
      <c r="I21" s="99">
        <v>0.0070845680161037</v>
      </c>
      <c r="J21" s="95">
        <v>0.001</v>
      </c>
      <c r="K21" s="99">
        <v>0.000661226348169678</v>
      </c>
      <c r="L21" s="104">
        <v>0.075</v>
      </c>
      <c r="M21" s="104">
        <v>0.066</v>
      </c>
      <c r="N21" s="104">
        <v>0.006</v>
      </c>
      <c r="O21" s="104">
        <v>0.003</v>
      </c>
      <c r="P21" s="105">
        <v>0</v>
      </c>
      <c r="Q21" s="105">
        <v>0</v>
      </c>
      <c r="R21" s="105">
        <v>0</v>
      </c>
      <c r="S21" s="105">
        <v>0</v>
      </c>
      <c r="T21" s="104">
        <v>0.172</v>
      </c>
      <c r="U21" s="104">
        <v>0.159</v>
      </c>
      <c r="V21" s="104">
        <v>0.013</v>
      </c>
      <c r="W21" s="104">
        <v>0</v>
      </c>
      <c r="X21" s="100" t="s">
        <v>97</v>
      </c>
      <c r="Y21" s="111" t="s">
        <v>73</v>
      </c>
      <c r="Z21" s="112"/>
      <c r="AA21" s="110">
        <v>0</v>
      </c>
      <c r="AB21" s="110">
        <v>0</v>
      </c>
      <c r="AC21" s="110">
        <v>0</v>
      </c>
      <c r="AD21" s="110">
        <v>0</v>
      </c>
      <c r="AE21" s="95">
        <v>0.243</v>
      </c>
      <c r="AF21" s="95">
        <v>0.243</v>
      </c>
      <c r="AG21" s="110">
        <v>0</v>
      </c>
      <c r="AH21" s="110">
        <v>0</v>
      </c>
      <c r="AI21" s="104">
        <v>0.55</v>
      </c>
      <c r="AJ21" s="104">
        <v>0.531</v>
      </c>
      <c r="AK21" s="104">
        <v>0.015</v>
      </c>
      <c r="AL21" s="104">
        <v>0.004</v>
      </c>
      <c r="AM21" s="104">
        <v>0.13</v>
      </c>
      <c r="AN21" s="104">
        <v>0.124</v>
      </c>
      <c r="AO21" s="104">
        <v>0.006</v>
      </c>
      <c r="AP21" s="104">
        <v>0.001</v>
      </c>
      <c r="AQ21" s="100" t="s">
        <v>97</v>
      </c>
      <c r="AR21" s="111" t="s">
        <v>73</v>
      </c>
      <c r="AS21" s="112"/>
      <c r="AT21" s="95">
        <v>0.256</v>
      </c>
      <c r="AU21" s="95">
        <v>0.244</v>
      </c>
      <c r="AV21" s="95">
        <v>0.007</v>
      </c>
      <c r="AW21" s="95">
        <v>0.005</v>
      </c>
      <c r="AX21" s="95">
        <v>0.243</v>
      </c>
      <c r="AY21" s="95">
        <v>0.241</v>
      </c>
      <c r="AZ21" s="95">
        <v>0.002</v>
      </c>
      <c r="BA21" s="110">
        <v>0</v>
      </c>
      <c r="BB21" s="104">
        <v>0.033</v>
      </c>
      <c r="BC21" s="104">
        <v>0.027</v>
      </c>
      <c r="BD21" s="104">
        <v>0.006</v>
      </c>
      <c r="BE21" s="105">
        <v>0</v>
      </c>
      <c r="BF21" s="104">
        <v>0.008</v>
      </c>
      <c r="BG21" s="104">
        <v>0.008</v>
      </c>
      <c r="BH21" s="105">
        <v>0</v>
      </c>
      <c r="BI21" s="105">
        <v>0</v>
      </c>
      <c r="BJ21" s="100" t="s">
        <v>97</v>
      </c>
      <c r="BK21" s="111" t="s">
        <v>73</v>
      </c>
      <c r="BL21" s="112"/>
      <c r="BM21" s="95">
        <v>0.107</v>
      </c>
      <c r="BN21" s="95">
        <v>0.107</v>
      </c>
      <c r="BO21" s="110">
        <v>0</v>
      </c>
      <c r="BP21" s="110">
        <v>0</v>
      </c>
      <c r="BQ21" s="95">
        <v>0.067</v>
      </c>
      <c r="BR21" s="95">
        <v>0.067</v>
      </c>
      <c r="BS21" s="110">
        <v>0</v>
      </c>
      <c r="BT21" s="110">
        <v>0</v>
      </c>
      <c r="BU21" s="104">
        <v>0.167</v>
      </c>
      <c r="BV21" s="104">
        <v>0.167</v>
      </c>
      <c r="BW21" s="105">
        <v>0</v>
      </c>
      <c r="BX21" s="105">
        <v>0</v>
      </c>
      <c r="BY21" s="104">
        <v>0.032</v>
      </c>
      <c r="BZ21" s="104">
        <v>0.026</v>
      </c>
      <c r="CA21" s="104">
        <v>0.006</v>
      </c>
      <c r="CB21" s="105">
        <v>0</v>
      </c>
      <c r="CC21" s="100" t="s">
        <v>97</v>
      </c>
      <c r="CD21" s="111" t="s">
        <v>73</v>
      </c>
      <c r="CE21" s="112"/>
      <c r="CF21" s="95">
        <v>0.014</v>
      </c>
      <c r="CG21" s="95">
        <v>0.014</v>
      </c>
      <c r="CH21" s="110">
        <v>0</v>
      </c>
      <c r="CI21" s="110">
        <v>0</v>
      </c>
      <c r="CJ21" s="95">
        <v>0.036</v>
      </c>
      <c r="CK21" s="95">
        <v>0.036</v>
      </c>
      <c r="CL21" s="110">
        <v>0</v>
      </c>
      <c r="CM21" s="110">
        <v>0</v>
      </c>
      <c r="CN21" s="104">
        <v>0.118</v>
      </c>
      <c r="CO21" s="104">
        <v>0.118</v>
      </c>
      <c r="CP21" s="105">
        <v>0</v>
      </c>
      <c r="CQ21" s="105">
        <v>0</v>
      </c>
      <c r="CR21" s="104">
        <v>0.142</v>
      </c>
      <c r="CS21" s="104">
        <v>0.134</v>
      </c>
      <c r="CT21" s="104">
        <v>0.005</v>
      </c>
      <c r="CU21" s="104">
        <v>0.002</v>
      </c>
    </row>
    <row r="22" spans="1:99" s="4" customFormat="1" ht="13.5" customHeight="1">
      <c r="A22" s="100" t="s">
        <v>98</v>
      </c>
      <c r="B22" s="97" t="s">
        <v>74</v>
      </c>
      <c r="C22" s="98"/>
      <c r="D22" s="95">
        <v>0.225</v>
      </c>
      <c r="E22" s="99">
        <v>0.225027646658604</v>
      </c>
      <c r="F22" s="95">
        <v>0.212</v>
      </c>
      <c r="G22" s="99">
        <v>0.211896310434613</v>
      </c>
      <c r="H22" s="95">
        <v>0.011</v>
      </c>
      <c r="I22" s="99">
        <v>0.0105806450150141</v>
      </c>
      <c r="J22" s="95">
        <v>0.003</v>
      </c>
      <c r="K22" s="99">
        <v>0.00255069120897662</v>
      </c>
      <c r="L22" s="104">
        <v>0.126</v>
      </c>
      <c r="M22" s="104">
        <v>0.12</v>
      </c>
      <c r="N22" s="104">
        <v>0.003</v>
      </c>
      <c r="O22" s="104">
        <v>0.003</v>
      </c>
      <c r="P22" s="105">
        <v>0</v>
      </c>
      <c r="Q22" s="105">
        <v>0</v>
      </c>
      <c r="R22" s="105">
        <v>0</v>
      </c>
      <c r="S22" s="105">
        <v>0</v>
      </c>
      <c r="T22" s="104">
        <v>0.251</v>
      </c>
      <c r="U22" s="104">
        <v>0.224</v>
      </c>
      <c r="V22" s="104">
        <v>0.022</v>
      </c>
      <c r="W22" s="104">
        <v>0.004</v>
      </c>
      <c r="X22" s="100" t="s">
        <v>98</v>
      </c>
      <c r="Y22" s="111" t="s">
        <v>74</v>
      </c>
      <c r="Z22" s="112"/>
      <c r="AA22" s="95">
        <v>0.119</v>
      </c>
      <c r="AB22" s="95">
        <v>0.079</v>
      </c>
      <c r="AC22" s="95">
        <v>0.04</v>
      </c>
      <c r="AD22" s="110">
        <v>0</v>
      </c>
      <c r="AE22" s="95">
        <v>0.317</v>
      </c>
      <c r="AF22" s="95">
        <v>0.298</v>
      </c>
      <c r="AG22" s="95">
        <v>0.019</v>
      </c>
      <c r="AH22" s="110">
        <v>0</v>
      </c>
      <c r="AI22" s="104">
        <v>0.74</v>
      </c>
      <c r="AJ22" s="104">
        <v>0.711</v>
      </c>
      <c r="AK22" s="104">
        <v>0.014</v>
      </c>
      <c r="AL22" s="104">
        <v>0.014</v>
      </c>
      <c r="AM22" s="104">
        <v>0.17</v>
      </c>
      <c r="AN22" s="104">
        <v>0.166</v>
      </c>
      <c r="AO22" s="104">
        <v>0.004</v>
      </c>
      <c r="AP22" s="105">
        <v>0</v>
      </c>
      <c r="AQ22" s="100" t="s">
        <v>98</v>
      </c>
      <c r="AR22" s="111" t="s">
        <v>74</v>
      </c>
      <c r="AS22" s="112"/>
      <c r="AT22" s="95">
        <v>0.391</v>
      </c>
      <c r="AU22" s="95">
        <v>0.378</v>
      </c>
      <c r="AV22" s="95">
        <v>0.011</v>
      </c>
      <c r="AW22" s="95">
        <v>0.002</v>
      </c>
      <c r="AX22" s="95">
        <v>0.31</v>
      </c>
      <c r="AY22" s="95">
        <v>0.308</v>
      </c>
      <c r="AZ22" s="95">
        <v>0.002</v>
      </c>
      <c r="BA22" s="110">
        <v>0</v>
      </c>
      <c r="BB22" s="104">
        <v>0.045</v>
      </c>
      <c r="BC22" s="104">
        <v>0.045</v>
      </c>
      <c r="BD22" s="105">
        <v>0</v>
      </c>
      <c r="BE22" s="105">
        <v>0</v>
      </c>
      <c r="BF22" s="104">
        <v>0.01</v>
      </c>
      <c r="BG22" s="104">
        <v>0.01</v>
      </c>
      <c r="BH22" s="105">
        <v>0</v>
      </c>
      <c r="BI22" s="105">
        <v>0</v>
      </c>
      <c r="BJ22" s="100" t="s">
        <v>98</v>
      </c>
      <c r="BK22" s="111" t="s">
        <v>74</v>
      </c>
      <c r="BL22" s="112"/>
      <c r="BM22" s="95">
        <v>0.113</v>
      </c>
      <c r="BN22" s="95">
        <v>0.107</v>
      </c>
      <c r="BO22" s="95">
        <v>0.006</v>
      </c>
      <c r="BP22" s="110">
        <v>0</v>
      </c>
      <c r="BQ22" s="95">
        <v>0.064</v>
      </c>
      <c r="BR22" s="95">
        <v>0.062</v>
      </c>
      <c r="BS22" s="110">
        <v>0</v>
      </c>
      <c r="BT22" s="95">
        <v>0.002</v>
      </c>
      <c r="BU22" s="104">
        <v>0.25</v>
      </c>
      <c r="BV22" s="104">
        <v>0.236</v>
      </c>
      <c r="BW22" s="104">
        <v>0.011</v>
      </c>
      <c r="BX22" s="104">
        <v>0.002</v>
      </c>
      <c r="BY22" s="104">
        <v>0.042</v>
      </c>
      <c r="BZ22" s="104">
        <v>0.03</v>
      </c>
      <c r="CA22" s="104">
        <v>0.006</v>
      </c>
      <c r="CB22" s="104">
        <v>0.006</v>
      </c>
      <c r="CC22" s="100" t="s">
        <v>98</v>
      </c>
      <c r="CD22" s="111" t="s">
        <v>74</v>
      </c>
      <c r="CE22" s="112"/>
      <c r="CF22" s="95">
        <v>0.055</v>
      </c>
      <c r="CG22" s="95">
        <v>0.048</v>
      </c>
      <c r="CH22" s="95">
        <v>0.004</v>
      </c>
      <c r="CI22" s="95">
        <v>0.004</v>
      </c>
      <c r="CJ22" s="95">
        <v>0.079</v>
      </c>
      <c r="CK22" s="95">
        <v>0.078</v>
      </c>
      <c r="CL22" s="95">
        <v>0.002</v>
      </c>
      <c r="CM22" s="110">
        <v>0</v>
      </c>
      <c r="CN22" s="104">
        <v>0.108</v>
      </c>
      <c r="CO22" s="104">
        <v>0.09</v>
      </c>
      <c r="CP22" s="104">
        <v>0.018</v>
      </c>
      <c r="CQ22" s="105">
        <v>0</v>
      </c>
      <c r="CR22" s="104">
        <v>0.176</v>
      </c>
      <c r="CS22" s="104">
        <v>0.171</v>
      </c>
      <c r="CT22" s="104">
        <v>0.005</v>
      </c>
      <c r="CU22" s="105">
        <v>0</v>
      </c>
    </row>
    <row r="23" spans="1:99" s="4" customFormat="1" ht="13.5" customHeight="1">
      <c r="A23" s="100" t="s">
        <v>99</v>
      </c>
      <c r="B23" s="97" t="s">
        <v>75</v>
      </c>
      <c r="C23" s="98"/>
      <c r="D23" s="95">
        <v>0.253</v>
      </c>
      <c r="E23" s="99">
        <v>0.252007749402667</v>
      </c>
      <c r="F23" s="95">
        <v>0.239</v>
      </c>
      <c r="G23" s="99">
        <v>0.238576102677143</v>
      </c>
      <c r="H23" s="95">
        <v>0.012</v>
      </c>
      <c r="I23" s="99">
        <v>0.011834877534378</v>
      </c>
      <c r="J23" s="95">
        <v>0.002</v>
      </c>
      <c r="K23" s="99">
        <v>0.00159676919114623</v>
      </c>
      <c r="L23" s="104">
        <v>0.102</v>
      </c>
      <c r="M23" s="104">
        <v>0.09</v>
      </c>
      <c r="N23" s="104">
        <v>0.009</v>
      </c>
      <c r="O23" s="104">
        <v>0.003</v>
      </c>
      <c r="P23" s="104">
        <v>0.264</v>
      </c>
      <c r="Q23" s="104">
        <v>0.264</v>
      </c>
      <c r="R23" s="105">
        <v>0</v>
      </c>
      <c r="S23" s="105">
        <v>0</v>
      </c>
      <c r="T23" s="104">
        <v>0.269</v>
      </c>
      <c r="U23" s="104">
        <v>0.245</v>
      </c>
      <c r="V23" s="104">
        <v>0.022</v>
      </c>
      <c r="W23" s="104">
        <v>0.002</v>
      </c>
      <c r="X23" s="100" t="s">
        <v>99</v>
      </c>
      <c r="Y23" s="111" t="s">
        <v>75</v>
      </c>
      <c r="Z23" s="112"/>
      <c r="AA23" s="95">
        <v>0.159</v>
      </c>
      <c r="AB23" s="95">
        <v>0.159</v>
      </c>
      <c r="AC23" s="110">
        <v>0</v>
      </c>
      <c r="AD23" s="110">
        <v>0</v>
      </c>
      <c r="AE23" s="95">
        <v>0.428</v>
      </c>
      <c r="AF23" s="95">
        <v>0.409</v>
      </c>
      <c r="AG23" s="95">
        <v>0.019</v>
      </c>
      <c r="AH23" s="110">
        <v>0</v>
      </c>
      <c r="AI23" s="104">
        <v>0.883</v>
      </c>
      <c r="AJ23" s="104">
        <v>0.836</v>
      </c>
      <c r="AK23" s="104">
        <v>0.033</v>
      </c>
      <c r="AL23" s="104">
        <v>0.013</v>
      </c>
      <c r="AM23" s="104">
        <v>0.216</v>
      </c>
      <c r="AN23" s="104">
        <v>0.209</v>
      </c>
      <c r="AO23" s="104">
        <v>0.006</v>
      </c>
      <c r="AP23" s="104">
        <v>0.001</v>
      </c>
      <c r="AQ23" s="100" t="s">
        <v>99</v>
      </c>
      <c r="AR23" s="111" t="s">
        <v>75</v>
      </c>
      <c r="AS23" s="112"/>
      <c r="AT23" s="95">
        <v>0.491</v>
      </c>
      <c r="AU23" s="95">
        <v>0.468</v>
      </c>
      <c r="AV23" s="95">
        <v>0.018</v>
      </c>
      <c r="AW23" s="95">
        <v>0.005</v>
      </c>
      <c r="AX23" s="95">
        <v>0.313</v>
      </c>
      <c r="AY23" s="95">
        <v>0.31</v>
      </c>
      <c r="AZ23" s="95">
        <v>0.004</v>
      </c>
      <c r="BA23" s="110">
        <v>0</v>
      </c>
      <c r="BB23" s="104">
        <v>0.033</v>
      </c>
      <c r="BC23" s="104">
        <v>0.033</v>
      </c>
      <c r="BD23" s="105">
        <v>0</v>
      </c>
      <c r="BE23" s="105">
        <v>0</v>
      </c>
      <c r="BF23" s="104">
        <v>0.01</v>
      </c>
      <c r="BG23" s="104">
        <v>0.01</v>
      </c>
      <c r="BH23" s="105">
        <v>0</v>
      </c>
      <c r="BI23" s="105">
        <v>0</v>
      </c>
      <c r="BJ23" s="100" t="s">
        <v>99</v>
      </c>
      <c r="BK23" s="111" t="s">
        <v>75</v>
      </c>
      <c r="BL23" s="112"/>
      <c r="BM23" s="95">
        <v>0.126</v>
      </c>
      <c r="BN23" s="95">
        <v>0.126</v>
      </c>
      <c r="BO23" s="110">
        <v>0</v>
      </c>
      <c r="BP23" s="110">
        <v>0</v>
      </c>
      <c r="BQ23" s="95">
        <v>0.076</v>
      </c>
      <c r="BR23" s="95">
        <v>0.074</v>
      </c>
      <c r="BS23" s="95">
        <v>0.002</v>
      </c>
      <c r="BT23" s="110">
        <v>0</v>
      </c>
      <c r="BU23" s="104">
        <v>0.264</v>
      </c>
      <c r="BV23" s="104">
        <v>0.259</v>
      </c>
      <c r="BW23" s="104">
        <v>0.002</v>
      </c>
      <c r="BX23" s="104">
        <v>0.002</v>
      </c>
      <c r="BY23" s="104">
        <v>0.053</v>
      </c>
      <c r="BZ23" s="104">
        <v>0.053</v>
      </c>
      <c r="CA23" s="105">
        <v>0</v>
      </c>
      <c r="CB23" s="105">
        <v>0</v>
      </c>
      <c r="CC23" s="100" t="s">
        <v>99</v>
      </c>
      <c r="CD23" s="111" t="s">
        <v>75</v>
      </c>
      <c r="CE23" s="112"/>
      <c r="CF23" s="95">
        <v>0.043</v>
      </c>
      <c r="CG23" s="95">
        <v>0.043</v>
      </c>
      <c r="CH23" s="110">
        <v>0</v>
      </c>
      <c r="CI23" s="110">
        <v>0</v>
      </c>
      <c r="CJ23" s="95">
        <v>0.107</v>
      </c>
      <c r="CK23" s="95">
        <v>0.107</v>
      </c>
      <c r="CL23" s="110">
        <v>0</v>
      </c>
      <c r="CM23" s="110">
        <v>0</v>
      </c>
      <c r="CN23" s="104">
        <v>0.146</v>
      </c>
      <c r="CO23" s="104">
        <v>0.146</v>
      </c>
      <c r="CP23" s="105">
        <v>0</v>
      </c>
      <c r="CQ23" s="105">
        <v>0</v>
      </c>
      <c r="CR23" s="104">
        <v>0.154</v>
      </c>
      <c r="CS23" s="104">
        <v>0.145</v>
      </c>
      <c r="CT23" s="104">
        <v>0.009</v>
      </c>
      <c r="CU23" s="105">
        <v>0</v>
      </c>
    </row>
    <row r="24" spans="1:99" s="4" customFormat="1" ht="13.5" customHeight="1">
      <c r="A24" s="100" t="s">
        <v>100</v>
      </c>
      <c r="B24" s="97" t="s">
        <v>76</v>
      </c>
      <c r="C24" s="98"/>
      <c r="D24" s="95">
        <v>0.209</v>
      </c>
      <c r="E24" s="99">
        <v>0.208511464074062</v>
      </c>
      <c r="F24" s="95">
        <v>0.196</v>
      </c>
      <c r="G24" s="99">
        <v>0.196108948545507</v>
      </c>
      <c r="H24" s="95">
        <v>0.011</v>
      </c>
      <c r="I24" s="99">
        <v>0.0108172315888154</v>
      </c>
      <c r="J24" s="95">
        <v>0.002</v>
      </c>
      <c r="K24" s="99">
        <v>0.00158528393974019</v>
      </c>
      <c r="L24" s="104">
        <v>0.075</v>
      </c>
      <c r="M24" s="104">
        <v>0.066</v>
      </c>
      <c r="N24" s="105">
        <v>0</v>
      </c>
      <c r="O24" s="104">
        <v>0.009</v>
      </c>
      <c r="P24" s="105">
        <v>0</v>
      </c>
      <c r="Q24" s="105">
        <v>0</v>
      </c>
      <c r="R24" s="105">
        <v>0</v>
      </c>
      <c r="S24" s="105">
        <v>0</v>
      </c>
      <c r="T24" s="104">
        <v>0.219</v>
      </c>
      <c r="U24" s="104">
        <v>0.197</v>
      </c>
      <c r="V24" s="104">
        <v>0.02</v>
      </c>
      <c r="W24" s="104">
        <v>0.001</v>
      </c>
      <c r="X24" s="100" t="s">
        <v>100</v>
      </c>
      <c r="Y24" s="111" t="s">
        <v>76</v>
      </c>
      <c r="Z24" s="112"/>
      <c r="AA24" s="95">
        <v>0.159</v>
      </c>
      <c r="AB24" s="95">
        <v>0.119</v>
      </c>
      <c r="AC24" s="95">
        <v>0.04</v>
      </c>
      <c r="AD24" s="110">
        <v>0</v>
      </c>
      <c r="AE24" s="95">
        <v>0.28</v>
      </c>
      <c r="AF24" s="95">
        <v>0.28</v>
      </c>
      <c r="AG24" s="110">
        <v>0</v>
      </c>
      <c r="AH24" s="110">
        <v>0</v>
      </c>
      <c r="AI24" s="104">
        <v>0.711</v>
      </c>
      <c r="AJ24" s="104">
        <v>0.68</v>
      </c>
      <c r="AK24" s="104">
        <v>0.023</v>
      </c>
      <c r="AL24" s="104">
        <v>0.009</v>
      </c>
      <c r="AM24" s="104">
        <v>0.166</v>
      </c>
      <c r="AN24" s="104">
        <v>0.157</v>
      </c>
      <c r="AO24" s="104">
        <v>0.008</v>
      </c>
      <c r="AP24" s="104">
        <v>0.001</v>
      </c>
      <c r="AQ24" s="100" t="s">
        <v>100</v>
      </c>
      <c r="AR24" s="111" t="s">
        <v>76</v>
      </c>
      <c r="AS24" s="112"/>
      <c r="AT24" s="95">
        <v>0.418</v>
      </c>
      <c r="AU24" s="95">
        <v>0.409</v>
      </c>
      <c r="AV24" s="95">
        <v>0.007</v>
      </c>
      <c r="AW24" s="95">
        <v>0.002</v>
      </c>
      <c r="AX24" s="95">
        <v>0.298</v>
      </c>
      <c r="AY24" s="95">
        <v>0.295</v>
      </c>
      <c r="AZ24" s="95">
        <v>0.002</v>
      </c>
      <c r="BA24" s="95">
        <v>0.002</v>
      </c>
      <c r="BB24" s="104">
        <v>0.032</v>
      </c>
      <c r="BC24" s="104">
        <v>0.032</v>
      </c>
      <c r="BD24" s="105">
        <v>0</v>
      </c>
      <c r="BE24" s="105">
        <v>0</v>
      </c>
      <c r="BF24" s="104">
        <v>0.012</v>
      </c>
      <c r="BG24" s="104">
        <v>0.01</v>
      </c>
      <c r="BH24" s="104">
        <v>0.002</v>
      </c>
      <c r="BI24" s="105">
        <v>0</v>
      </c>
      <c r="BJ24" s="100" t="s">
        <v>100</v>
      </c>
      <c r="BK24" s="111" t="s">
        <v>76</v>
      </c>
      <c r="BL24" s="112"/>
      <c r="BM24" s="95">
        <v>0.062</v>
      </c>
      <c r="BN24" s="95">
        <v>0.062</v>
      </c>
      <c r="BO24" s="110">
        <v>0</v>
      </c>
      <c r="BP24" s="110">
        <v>0</v>
      </c>
      <c r="BQ24" s="95">
        <v>0.085</v>
      </c>
      <c r="BR24" s="95">
        <v>0.078</v>
      </c>
      <c r="BS24" s="95">
        <v>0.005</v>
      </c>
      <c r="BT24" s="95">
        <v>0.002</v>
      </c>
      <c r="BU24" s="104">
        <v>0.25</v>
      </c>
      <c r="BV24" s="104">
        <v>0.238</v>
      </c>
      <c r="BW24" s="104">
        <v>0.011</v>
      </c>
      <c r="BX24" s="105">
        <v>0</v>
      </c>
      <c r="BY24" s="104">
        <v>0.047</v>
      </c>
      <c r="BZ24" s="104">
        <v>0.041</v>
      </c>
      <c r="CA24" s="104">
        <v>0.006</v>
      </c>
      <c r="CB24" s="105">
        <v>0</v>
      </c>
      <c r="CC24" s="100" t="s">
        <v>100</v>
      </c>
      <c r="CD24" s="111" t="s">
        <v>76</v>
      </c>
      <c r="CE24" s="112"/>
      <c r="CF24" s="95">
        <v>0.045</v>
      </c>
      <c r="CG24" s="95">
        <v>0.042</v>
      </c>
      <c r="CH24" s="95">
        <v>0.003</v>
      </c>
      <c r="CI24" s="110">
        <v>0</v>
      </c>
      <c r="CJ24" s="95">
        <v>0.1</v>
      </c>
      <c r="CK24" s="95">
        <v>0.099</v>
      </c>
      <c r="CL24" s="95">
        <v>0.002</v>
      </c>
      <c r="CM24" s="110">
        <v>0</v>
      </c>
      <c r="CN24" s="104">
        <v>0.073</v>
      </c>
      <c r="CO24" s="104">
        <v>0.073</v>
      </c>
      <c r="CP24" s="105">
        <v>0</v>
      </c>
      <c r="CQ24" s="105">
        <v>0</v>
      </c>
      <c r="CR24" s="104">
        <v>0.145</v>
      </c>
      <c r="CS24" s="104">
        <v>0.134</v>
      </c>
      <c r="CT24" s="104">
        <v>0.007</v>
      </c>
      <c r="CU24" s="104">
        <v>0.004</v>
      </c>
    </row>
    <row r="25" spans="1:99" s="4" customFormat="1" ht="13.5" customHeight="1">
      <c r="A25" s="100" t="s">
        <v>101</v>
      </c>
      <c r="B25" s="97" t="s">
        <v>77</v>
      </c>
      <c r="C25" s="98"/>
      <c r="D25" s="95">
        <v>0.22</v>
      </c>
      <c r="E25" s="99">
        <v>0.218948950367642</v>
      </c>
      <c r="F25" s="95">
        <v>0.206</v>
      </c>
      <c r="G25" s="99">
        <v>0.205490875843137</v>
      </c>
      <c r="H25" s="95">
        <v>0.012</v>
      </c>
      <c r="I25" s="99">
        <v>0.0116946026902598</v>
      </c>
      <c r="J25" s="95">
        <v>0.002</v>
      </c>
      <c r="K25" s="99">
        <v>0.00176347183424553</v>
      </c>
      <c r="L25" s="104">
        <v>0.096</v>
      </c>
      <c r="M25" s="104">
        <v>0.087</v>
      </c>
      <c r="N25" s="104">
        <v>0.006</v>
      </c>
      <c r="O25" s="104">
        <v>0.003</v>
      </c>
      <c r="P25" s="104">
        <v>0.531</v>
      </c>
      <c r="Q25" s="104">
        <v>0.531</v>
      </c>
      <c r="R25" s="105">
        <v>0</v>
      </c>
      <c r="S25" s="105">
        <v>0</v>
      </c>
      <c r="T25" s="104">
        <v>0.232</v>
      </c>
      <c r="U25" s="104">
        <v>0.208</v>
      </c>
      <c r="V25" s="104">
        <v>0.022</v>
      </c>
      <c r="W25" s="104">
        <v>0.003</v>
      </c>
      <c r="X25" s="100" t="s">
        <v>101</v>
      </c>
      <c r="Y25" s="111" t="s">
        <v>77</v>
      </c>
      <c r="Z25" s="112"/>
      <c r="AA25" s="95">
        <v>0.04</v>
      </c>
      <c r="AB25" s="95">
        <v>0.04</v>
      </c>
      <c r="AC25" s="110">
        <v>0</v>
      </c>
      <c r="AD25" s="110">
        <v>0</v>
      </c>
      <c r="AE25" s="95">
        <v>0.428</v>
      </c>
      <c r="AF25" s="95">
        <v>0.391</v>
      </c>
      <c r="AG25" s="95">
        <v>0.019</v>
      </c>
      <c r="AH25" s="95">
        <v>0.019</v>
      </c>
      <c r="AI25" s="104">
        <v>0.804</v>
      </c>
      <c r="AJ25" s="104">
        <v>0.767</v>
      </c>
      <c r="AK25" s="104">
        <v>0.032</v>
      </c>
      <c r="AL25" s="104">
        <v>0.006</v>
      </c>
      <c r="AM25" s="104">
        <v>0.171</v>
      </c>
      <c r="AN25" s="104">
        <v>0.161</v>
      </c>
      <c r="AO25" s="104">
        <v>0.009</v>
      </c>
      <c r="AP25" s="104">
        <v>0.001</v>
      </c>
      <c r="AQ25" s="100" t="s">
        <v>101</v>
      </c>
      <c r="AR25" s="111" t="s">
        <v>77</v>
      </c>
      <c r="AS25" s="112"/>
      <c r="AT25" s="95">
        <v>0.362</v>
      </c>
      <c r="AU25" s="95">
        <v>0.353</v>
      </c>
      <c r="AV25" s="95">
        <v>0.005</v>
      </c>
      <c r="AW25" s="95">
        <v>0.005</v>
      </c>
      <c r="AX25" s="95">
        <v>0.271</v>
      </c>
      <c r="AY25" s="95">
        <v>0.264</v>
      </c>
      <c r="AZ25" s="95">
        <v>0.005</v>
      </c>
      <c r="BA25" s="95">
        <v>0.002</v>
      </c>
      <c r="BB25" s="104">
        <v>0.044</v>
      </c>
      <c r="BC25" s="104">
        <v>0.044</v>
      </c>
      <c r="BD25" s="105">
        <v>0</v>
      </c>
      <c r="BE25" s="105">
        <v>0</v>
      </c>
      <c r="BF25" s="104">
        <v>0.005</v>
      </c>
      <c r="BG25" s="104">
        <v>0.005</v>
      </c>
      <c r="BH25" s="105">
        <v>0</v>
      </c>
      <c r="BI25" s="105">
        <v>0</v>
      </c>
      <c r="BJ25" s="100" t="s">
        <v>101</v>
      </c>
      <c r="BK25" s="111" t="s">
        <v>77</v>
      </c>
      <c r="BL25" s="112"/>
      <c r="BM25" s="95">
        <v>0.105</v>
      </c>
      <c r="BN25" s="95">
        <v>0.093</v>
      </c>
      <c r="BO25" s="95">
        <v>0.012</v>
      </c>
      <c r="BP25" s="110">
        <v>0</v>
      </c>
      <c r="BQ25" s="95">
        <v>0.091</v>
      </c>
      <c r="BR25" s="95">
        <v>0.086</v>
      </c>
      <c r="BS25" s="95">
        <v>0.002</v>
      </c>
      <c r="BT25" s="95">
        <v>0.002</v>
      </c>
      <c r="BU25" s="104">
        <v>0.255</v>
      </c>
      <c r="BV25" s="104">
        <v>0.246</v>
      </c>
      <c r="BW25" s="104">
        <v>0.007</v>
      </c>
      <c r="BX25" s="104">
        <v>0.002</v>
      </c>
      <c r="BY25" s="104">
        <v>0.082</v>
      </c>
      <c r="BZ25" s="104">
        <v>0.076</v>
      </c>
      <c r="CA25" s="104">
        <v>0.006</v>
      </c>
      <c r="CB25" s="105">
        <v>0</v>
      </c>
      <c r="CC25" s="100" t="s">
        <v>101</v>
      </c>
      <c r="CD25" s="111" t="s">
        <v>77</v>
      </c>
      <c r="CE25" s="112"/>
      <c r="CF25" s="95">
        <v>0.03</v>
      </c>
      <c r="CG25" s="95">
        <v>0.03</v>
      </c>
      <c r="CH25" s="110">
        <v>0</v>
      </c>
      <c r="CI25" s="110">
        <v>0</v>
      </c>
      <c r="CJ25" s="95">
        <v>0.096</v>
      </c>
      <c r="CK25" s="95">
        <v>0.096</v>
      </c>
      <c r="CL25" s="110">
        <v>0</v>
      </c>
      <c r="CM25" s="110">
        <v>0</v>
      </c>
      <c r="CN25" s="104">
        <v>0.1</v>
      </c>
      <c r="CO25" s="104">
        <v>0.1</v>
      </c>
      <c r="CP25" s="105">
        <v>0</v>
      </c>
      <c r="CQ25" s="105">
        <v>0</v>
      </c>
      <c r="CR25" s="104">
        <v>0.17</v>
      </c>
      <c r="CS25" s="104">
        <v>0.163</v>
      </c>
      <c r="CT25" s="104">
        <v>0.005</v>
      </c>
      <c r="CU25" s="104">
        <v>0.002</v>
      </c>
    </row>
    <row r="26" spans="1:99" s="4" customFormat="1" ht="13.5" customHeight="1">
      <c r="A26" s="100" t="s">
        <v>102</v>
      </c>
      <c r="B26" s="97" t="s">
        <v>78</v>
      </c>
      <c r="C26" s="98"/>
      <c r="D26" s="95">
        <v>0.237</v>
      </c>
      <c r="E26" s="99">
        <v>0.23622595859578</v>
      </c>
      <c r="F26" s="95">
        <v>0.223</v>
      </c>
      <c r="G26" s="99">
        <v>0.223086872767107</v>
      </c>
      <c r="H26" s="95">
        <v>0.012</v>
      </c>
      <c r="I26" s="99">
        <v>0.0115660966801694</v>
      </c>
      <c r="J26" s="95">
        <v>0.002</v>
      </c>
      <c r="K26" s="99">
        <v>0.00157298914850304</v>
      </c>
      <c r="L26" s="104">
        <v>0.145</v>
      </c>
      <c r="M26" s="104">
        <v>0.123</v>
      </c>
      <c r="N26" s="104">
        <v>0.018</v>
      </c>
      <c r="O26" s="104">
        <v>0.003</v>
      </c>
      <c r="P26" s="104">
        <v>0.532</v>
      </c>
      <c r="Q26" s="104">
        <v>0.532</v>
      </c>
      <c r="R26" s="105">
        <v>0</v>
      </c>
      <c r="S26" s="105">
        <v>0</v>
      </c>
      <c r="T26" s="104">
        <v>0.244</v>
      </c>
      <c r="U26" s="104">
        <v>0.224</v>
      </c>
      <c r="V26" s="104">
        <v>0.019</v>
      </c>
      <c r="W26" s="104">
        <v>0.002</v>
      </c>
      <c r="X26" s="100" t="s">
        <v>102</v>
      </c>
      <c r="Y26" s="111" t="s">
        <v>78</v>
      </c>
      <c r="Z26" s="112"/>
      <c r="AA26" s="95">
        <v>0.038</v>
      </c>
      <c r="AB26" s="110">
        <v>0</v>
      </c>
      <c r="AC26" s="95">
        <v>0.038</v>
      </c>
      <c r="AD26" s="110">
        <v>0</v>
      </c>
      <c r="AE26" s="95">
        <v>0.335</v>
      </c>
      <c r="AF26" s="95">
        <v>0.317</v>
      </c>
      <c r="AG26" s="110">
        <v>0</v>
      </c>
      <c r="AH26" s="95">
        <v>0.019</v>
      </c>
      <c r="AI26" s="104">
        <v>0.812</v>
      </c>
      <c r="AJ26" s="104">
        <v>0.787</v>
      </c>
      <c r="AK26" s="104">
        <v>0.017</v>
      </c>
      <c r="AL26" s="104">
        <v>0.007</v>
      </c>
      <c r="AM26" s="104">
        <v>0.191</v>
      </c>
      <c r="AN26" s="104">
        <v>0.177</v>
      </c>
      <c r="AO26" s="104">
        <v>0.013</v>
      </c>
      <c r="AP26" s="104">
        <v>0.001</v>
      </c>
      <c r="AQ26" s="100" t="s">
        <v>102</v>
      </c>
      <c r="AR26" s="111" t="s">
        <v>78</v>
      </c>
      <c r="AS26" s="112"/>
      <c r="AT26" s="95">
        <v>0.43</v>
      </c>
      <c r="AU26" s="95">
        <v>0.416</v>
      </c>
      <c r="AV26" s="95">
        <v>0.007</v>
      </c>
      <c r="AW26" s="95">
        <v>0.007</v>
      </c>
      <c r="AX26" s="95">
        <v>0.333</v>
      </c>
      <c r="AY26" s="95">
        <v>0.328</v>
      </c>
      <c r="AZ26" s="95">
        <v>0.005</v>
      </c>
      <c r="BA26" s="110">
        <v>0</v>
      </c>
      <c r="BB26" s="104">
        <v>0.032</v>
      </c>
      <c r="BC26" s="104">
        <v>0.029</v>
      </c>
      <c r="BD26" s="104">
        <v>0.003</v>
      </c>
      <c r="BE26" s="105">
        <v>0</v>
      </c>
      <c r="BF26" s="104">
        <v>0.03</v>
      </c>
      <c r="BG26" s="104">
        <v>0.03</v>
      </c>
      <c r="BH26" s="105">
        <v>0</v>
      </c>
      <c r="BI26" s="105">
        <v>0</v>
      </c>
      <c r="BJ26" s="100" t="s">
        <v>102</v>
      </c>
      <c r="BK26" s="111" t="s">
        <v>78</v>
      </c>
      <c r="BL26" s="112"/>
      <c r="BM26" s="95">
        <v>0.098</v>
      </c>
      <c r="BN26" s="95">
        <v>0.098</v>
      </c>
      <c r="BO26" s="110">
        <v>0</v>
      </c>
      <c r="BP26" s="110">
        <v>0</v>
      </c>
      <c r="BQ26" s="95">
        <v>0.075</v>
      </c>
      <c r="BR26" s="95">
        <v>0.07</v>
      </c>
      <c r="BS26" s="95">
        <v>0.002</v>
      </c>
      <c r="BT26" s="95">
        <v>0.002</v>
      </c>
      <c r="BU26" s="104">
        <v>0.271</v>
      </c>
      <c r="BV26" s="104">
        <v>0.256</v>
      </c>
      <c r="BW26" s="104">
        <v>0.016</v>
      </c>
      <c r="BX26" s="105">
        <v>0</v>
      </c>
      <c r="BY26" s="104">
        <v>0.064</v>
      </c>
      <c r="BZ26" s="104">
        <v>0.058</v>
      </c>
      <c r="CA26" s="104">
        <v>0.006</v>
      </c>
      <c r="CB26" s="105">
        <v>0</v>
      </c>
      <c r="CC26" s="100" t="s">
        <v>102</v>
      </c>
      <c r="CD26" s="111" t="s">
        <v>78</v>
      </c>
      <c r="CE26" s="112"/>
      <c r="CF26" s="95">
        <v>0.018</v>
      </c>
      <c r="CG26" s="95">
        <v>0.018</v>
      </c>
      <c r="CH26" s="110">
        <v>0</v>
      </c>
      <c r="CI26" s="110">
        <v>0</v>
      </c>
      <c r="CJ26" s="95">
        <v>0.103</v>
      </c>
      <c r="CK26" s="95">
        <v>0.099</v>
      </c>
      <c r="CL26" s="95">
        <v>0.003</v>
      </c>
      <c r="CM26" s="110">
        <v>0</v>
      </c>
      <c r="CN26" s="104">
        <v>0.117</v>
      </c>
      <c r="CO26" s="104">
        <v>0.117</v>
      </c>
      <c r="CP26" s="105">
        <v>0</v>
      </c>
      <c r="CQ26" s="105">
        <v>0</v>
      </c>
      <c r="CR26" s="104">
        <v>0.212</v>
      </c>
      <c r="CS26" s="104">
        <v>0.205</v>
      </c>
      <c r="CT26" s="104">
        <v>0.007</v>
      </c>
      <c r="CU26" s="105">
        <v>0</v>
      </c>
    </row>
    <row r="27" spans="1:99" s="4" customFormat="1" ht="13.5" customHeight="1">
      <c r="A27" s="100" t="s">
        <v>103</v>
      </c>
      <c r="B27" s="97" t="s">
        <v>79</v>
      </c>
      <c r="C27" s="98"/>
      <c r="D27" s="95">
        <v>0.218</v>
      </c>
      <c r="E27" s="99">
        <v>0.218029879403038</v>
      </c>
      <c r="F27" s="95">
        <v>0.205</v>
      </c>
      <c r="G27" s="99">
        <v>0.204903400754093</v>
      </c>
      <c r="H27" s="95">
        <v>0.011</v>
      </c>
      <c r="I27" s="99">
        <v>0.011357662377101</v>
      </c>
      <c r="J27" s="95">
        <v>0.002</v>
      </c>
      <c r="K27" s="99">
        <v>0.0017688162718436</v>
      </c>
      <c r="L27" s="104">
        <v>0.097</v>
      </c>
      <c r="M27" s="104">
        <v>0.081</v>
      </c>
      <c r="N27" s="104">
        <v>0.015</v>
      </c>
      <c r="O27" s="105">
        <v>0</v>
      </c>
      <c r="P27" s="104">
        <v>0.267</v>
      </c>
      <c r="Q27" s="105">
        <v>0</v>
      </c>
      <c r="R27" s="104">
        <v>0.267</v>
      </c>
      <c r="S27" s="105">
        <v>0</v>
      </c>
      <c r="T27" s="104">
        <v>0.231</v>
      </c>
      <c r="U27" s="104">
        <v>0.21</v>
      </c>
      <c r="V27" s="104">
        <v>0.019</v>
      </c>
      <c r="W27" s="104">
        <v>0.002</v>
      </c>
      <c r="X27" s="100" t="s">
        <v>103</v>
      </c>
      <c r="Y27" s="111" t="s">
        <v>79</v>
      </c>
      <c r="Z27" s="112"/>
      <c r="AA27" s="95">
        <v>0.116</v>
      </c>
      <c r="AB27" s="95">
        <v>0.116</v>
      </c>
      <c r="AC27" s="110">
        <v>0</v>
      </c>
      <c r="AD27" s="110">
        <v>0</v>
      </c>
      <c r="AE27" s="95">
        <v>0.281</v>
      </c>
      <c r="AF27" s="95">
        <v>0.281</v>
      </c>
      <c r="AG27" s="110">
        <v>0</v>
      </c>
      <c r="AH27" s="110">
        <v>0</v>
      </c>
      <c r="AI27" s="104">
        <v>0.778</v>
      </c>
      <c r="AJ27" s="104">
        <v>0.737</v>
      </c>
      <c r="AK27" s="104">
        <v>0.027</v>
      </c>
      <c r="AL27" s="104">
        <v>0.014</v>
      </c>
      <c r="AM27" s="104">
        <v>0.165</v>
      </c>
      <c r="AN27" s="104">
        <v>0.154</v>
      </c>
      <c r="AO27" s="104">
        <v>0.01</v>
      </c>
      <c r="AP27" s="104">
        <v>0.002</v>
      </c>
      <c r="AQ27" s="100" t="s">
        <v>103</v>
      </c>
      <c r="AR27" s="111" t="s">
        <v>79</v>
      </c>
      <c r="AS27" s="112"/>
      <c r="AT27" s="95">
        <v>0.397</v>
      </c>
      <c r="AU27" s="95">
        <v>0.388</v>
      </c>
      <c r="AV27" s="95">
        <v>0.007</v>
      </c>
      <c r="AW27" s="95">
        <v>0.002</v>
      </c>
      <c r="AX27" s="95">
        <v>0.298</v>
      </c>
      <c r="AY27" s="95">
        <v>0.296</v>
      </c>
      <c r="AZ27" s="95">
        <v>0.002</v>
      </c>
      <c r="BA27" s="110">
        <v>0</v>
      </c>
      <c r="BB27" s="104">
        <v>0.029</v>
      </c>
      <c r="BC27" s="104">
        <v>0.026</v>
      </c>
      <c r="BD27" s="104">
        <v>0.003</v>
      </c>
      <c r="BE27" s="105">
        <v>0</v>
      </c>
      <c r="BF27" s="104">
        <v>0.01</v>
      </c>
      <c r="BG27" s="104">
        <v>0.01</v>
      </c>
      <c r="BH27" s="105">
        <v>0</v>
      </c>
      <c r="BI27" s="105">
        <v>0</v>
      </c>
      <c r="BJ27" s="100" t="s">
        <v>103</v>
      </c>
      <c r="BK27" s="111" t="s">
        <v>79</v>
      </c>
      <c r="BL27" s="112"/>
      <c r="BM27" s="95">
        <v>0.098</v>
      </c>
      <c r="BN27" s="95">
        <v>0.098</v>
      </c>
      <c r="BO27" s="110">
        <v>0</v>
      </c>
      <c r="BP27" s="110">
        <v>0</v>
      </c>
      <c r="BQ27" s="95">
        <v>0.075</v>
      </c>
      <c r="BR27" s="95">
        <v>0.071</v>
      </c>
      <c r="BS27" s="95">
        <v>0.005</v>
      </c>
      <c r="BT27" s="110">
        <v>0</v>
      </c>
      <c r="BU27" s="104">
        <v>0.234</v>
      </c>
      <c r="BV27" s="104">
        <v>0.227</v>
      </c>
      <c r="BW27" s="104">
        <v>0.007</v>
      </c>
      <c r="BX27" s="105">
        <v>0</v>
      </c>
      <c r="BY27" s="104">
        <v>0.098</v>
      </c>
      <c r="BZ27" s="104">
        <v>0.08</v>
      </c>
      <c r="CA27" s="104">
        <v>0.018</v>
      </c>
      <c r="CB27" s="105">
        <v>0</v>
      </c>
      <c r="CC27" s="100" t="s">
        <v>103</v>
      </c>
      <c r="CD27" s="111" t="s">
        <v>79</v>
      </c>
      <c r="CE27" s="112"/>
      <c r="CF27" s="95">
        <v>0.027</v>
      </c>
      <c r="CG27" s="95">
        <v>0.027</v>
      </c>
      <c r="CH27" s="110">
        <v>0</v>
      </c>
      <c r="CI27" s="110">
        <v>0</v>
      </c>
      <c r="CJ27" s="95">
        <v>0.07</v>
      </c>
      <c r="CK27" s="95">
        <v>0.07</v>
      </c>
      <c r="CL27" s="110">
        <v>0</v>
      </c>
      <c r="CM27" s="110">
        <v>0</v>
      </c>
      <c r="CN27" s="104">
        <v>0.108</v>
      </c>
      <c r="CO27" s="104">
        <v>0.108</v>
      </c>
      <c r="CP27" s="105">
        <v>0</v>
      </c>
      <c r="CQ27" s="105">
        <v>0</v>
      </c>
      <c r="CR27" s="104">
        <v>0.206</v>
      </c>
      <c r="CS27" s="104">
        <v>0.199</v>
      </c>
      <c r="CT27" s="104">
        <v>0.007</v>
      </c>
      <c r="CU27" s="105">
        <v>0</v>
      </c>
    </row>
    <row r="28" spans="1:99" s="4" customFormat="1" ht="13.5" customHeight="1">
      <c r="A28" s="100" t="s">
        <v>104</v>
      </c>
      <c r="B28" s="97">
        <v>2022</v>
      </c>
      <c r="C28" s="98"/>
      <c r="D28" s="95">
        <v>0.755</v>
      </c>
      <c r="E28" s="99">
        <v>0.753606615673177</v>
      </c>
      <c r="F28" s="95">
        <v>0.708</v>
      </c>
      <c r="G28" s="99">
        <v>0.70777290465333</v>
      </c>
      <c r="H28" s="95">
        <v>0.041</v>
      </c>
      <c r="I28" s="99">
        <v>0.0408133856748735</v>
      </c>
      <c r="J28" s="95">
        <v>0.005</v>
      </c>
      <c r="K28" s="99">
        <v>0.00502032534497305</v>
      </c>
      <c r="L28" s="104">
        <v>0.366</v>
      </c>
      <c r="M28" s="104">
        <v>0.333</v>
      </c>
      <c r="N28" s="104">
        <v>0.012</v>
      </c>
      <c r="O28" s="104">
        <v>0.021</v>
      </c>
      <c r="P28" s="104">
        <v>1.882</v>
      </c>
      <c r="Q28" s="104">
        <v>1.345</v>
      </c>
      <c r="R28" s="104">
        <v>0.538</v>
      </c>
      <c r="S28" s="105">
        <v>0</v>
      </c>
      <c r="T28" s="104">
        <v>0.762</v>
      </c>
      <c r="U28" s="104">
        <v>0.692</v>
      </c>
      <c r="V28" s="104">
        <v>0.066</v>
      </c>
      <c r="W28" s="104">
        <v>0.004</v>
      </c>
      <c r="X28" s="100" t="s">
        <v>104</v>
      </c>
      <c r="Y28" s="111">
        <v>2022</v>
      </c>
      <c r="Z28" s="112"/>
      <c r="AA28" s="95">
        <v>0.273</v>
      </c>
      <c r="AB28" s="95">
        <v>0.234</v>
      </c>
      <c r="AC28" s="110">
        <v>0</v>
      </c>
      <c r="AD28" s="95">
        <v>0.039</v>
      </c>
      <c r="AE28" s="95">
        <v>1.059</v>
      </c>
      <c r="AF28" s="95">
        <v>1.022</v>
      </c>
      <c r="AG28" s="95">
        <v>0.037</v>
      </c>
      <c r="AH28" s="110">
        <v>0</v>
      </c>
      <c r="AI28" s="104">
        <v>2.593</v>
      </c>
      <c r="AJ28" s="104">
        <v>2.458</v>
      </c>
      <c r="AK28" s="104">
        <v>0.113</v>
      </c>
      <c r="AL28" s="104">
        <v>0.022</v>
      </c>
      <c r="AM28" s="104">
        <v>0.604</v>
      </c>
      <c r="AN28" s="104">
        <v>0.568</v>
      </c>
      <c r="AO28" s="104">
        <v>0.033</v>
      </c>
      <c r="AP28" s="104">
        <v>0.004</v>
      </c>
      <c r="AQ28" s="100" t="s">
        <v>104</v>
      </c>
      <c r="AR28" s="111">
        <v>2022</v>
      </c>
      <c r="AS28" s="112"/>
      <c r="AT28" s="95">
        <v>1.497</v>
      </c>
      <c r="AU28" s="95">
        <v>1.419</v>
      </c>
      <c r="AV28" s="95">
        <v>0.066</v>
      </c>
      <c r="AW28" s="95">
        <v>0.011</v>
      </c>
      <c r="AX28" s="95">
        <v>1.137</v>
      </c>
      <c r="AY28" s="95">
        <v>1.121</v>
      </c>
      <c r="AZ28" s="95">
        <v>0.015</v>
      </c>
      <c r="BA28" s="110">
        <v>0</v>
      </c>
      <c r="BB28" s="104">
        <v>0.124</v>
      </c>
      <c r="BC28" s="104">
        <v>0.113</v>
      </c>
      <c r="BD28" s="104">
        <v>0.009</v>
      </c>
      <c r="BE28" s="104">
        <v>0.003</v>
      </c>
      <c r="BF28" s="104">
        <v>0.075</v>
      </c>
      <c r="BG28" s="104">
        <v>0.07</v>
      </c>
      <c r="BH28" s="104">
        <v>0.003</v>
      </c>
      <c r="BI28" s="104">
        <v>0.003</v>
      </c>
      <c r="BJ28" s="100" t="s">
        <v>104</v>
      </c>
      <c r="BK28" s="111">
        <v>2022</v>
      </c>
      <c r="BL28" s="112"/>
      <c r="BM28" s="95">
        <v>0.444</v>
      </c>
      <c r="BN28" s="95">
        <v>0.426</v>
      </c>
      <c r="BO28" s="95">
        <v>0.018</v>
      </c>
      <c r="BP28" s="110">
        <v>0</v>
      </c>
      <c r="BQ28" s="95">
        <v>0.273</v>
      </c>
      <c r="BR28" s="95">
        <v>0.266</v>
      </c>
      <c r="BS28" s="95">
        <v>0.005</v>
      </c>
      <c r="BT28" s="95">
        <v>0.002</v>
      </c>
      <c r="BU28" s="104">
        <v>0.828</v>
      </c>
      <c r="BV28" s="104">
        <v>0.796</v>
      </c>
      <c r="BW28" s="104">
        <v>0.023</v>
      </c>
      <c r="BX28" s="104">
        <v>0.009</v>
      </c>
      <c r="BY28" s="104">
        <v>0.138</v>
      </c>
      <c r="BZ28" s="104">
        <v>0.108</v>
      </c>
      <c r="CA28" s="104">
        <v>0.018</v>
      </c>
      <c r="CB28" s="104">
        <v>0.012</v>
      </c>
      <c r="CC28" s="100" t="s">
        <v>104</v>
      </c>
      <c r="CD28" s="111">
        <v>2022</v>
      </c>
      <c r="CE28" s="112"/>
      <c r="CF28" s="95">
        <v>0.144</v>
      </c>
      <c r="CG28" s="95">
        <v>0.144</v>
      </c>
      <c r="CH28" s="110">
        <v>0</v>
      </c>
      <c r="CI28" s="110">
        <v>0</v>
      </c>
      <c r="CJ28" s="95">
        <v>0.266</v>
      </c>
      <c r="CK28" s="95">
        <v>0.259</v>
      </c>
      <c r="CL28" s="95">
        <v>0.007</v>
      </c>
      <c r="CM28" s="110">
        <v>0</v>
      </c>
      <c r="CN28" s="104">
        <v>0.591</v>
      </c>
      <c r="CO28" s="104">
        <v>0.591</v>
      </c>
      <c r="CP28" s="105">
        <v>0</v>
      </c>
      <c r="CQ28" s="105">
        <v>0</v>
      </c>
      <c r="CR28" s="104">
        <v>0.563</v>
      </c>
      <c r="CS28" s="104">
        <v>0.529</v>
      </c>
      <c r="CT28" s="104">
        <v>0.03</v>
      </c>
      <c r="CU28" s="104">
        <v>0.004</v>
      </c>
    </row>
    <row r="29" spans="1:99" s="4" customFormat="1" ht="13.5" customHeight="1">
      <c r="A29" s="100" t="s">
        <v>105</v>
      </c>
      <c r="B29" s="97" t="s">
        <v>80</v>
      </c>
      <c r="C29" s="98"/>
      <c r="D29" s="95">
        <v>0.22</v>
      </c>
      <c r="E29" s="99">
        <v>0.21964790115005</v>
      </c>
      <c r="F29" s="95">
        <v>0.208</v>
      </c>
      <c r="G29" s="99">
        <v>0.207429695183742</v>
      </c>
      <c r="H29" s="95">
        <v>0.01</v>
      </c>
      <c r="I29" s="99">
        <v>0.0102595622617858</v>
      </c>
      <c r="J29" s="95">
        <v>0.002</v>
      </c>
      <c r="K29" s="99">
        <v>0.00195864370452274</v>
      </c>
      <c r="L29" s="104">
        <v>0.1</v>
      </c>
      <c r="M29" s="104">
        <v>0.094</v>
      </c>
      <c r="N29" s="105">
        <v>0</v>
      </c>
      <c r="O29" s="104">
        <v>0.006</v>
      </c>
      <c r="P29" s="104">
        <v>0.269</v>
      </c>
      <c r="Q29" s="104">
        <v>0.269</v>
      </c>
      <c r="R29" s="105">
        <v>0</v>
      </c>
      <c r="S29" s="105">
        <v>0</v>
      </c>
      <c r="T29" s="104">
        <v>0.219</v>
      </c>
      <c r="U29" s="104">
        <v>0.201</v>
      </c>
      <c r="V29" s="104">
        <v>0.017</v>
      </c>
      <c r="W29" s="104">
        <v>0.001</v>
      </c>
      <c r="X29" s="100" t="s">
        <v>105</v>
      </c>
      <c r="Y29" s="111" t="s">
        <v>80</v>
      </c>
      <c r="Z29" s="112"/>
      <c r="AA29" s="95">
        <v>0.155</v>
      </c>
      <c r="AB29" s="95">
        <v>0.116</v>
      </c>
      <c r="AC29" s="110">
        <v>0</v>
      </c>
      <c r="AD29" s="95">
        <v>0.039</v>
      </c>
      <c r="AE29" s="95">
        <v>0.187</v>
      </c>
      <c r="AF29" s="95">
        <v>0.187</v>
      </c>
      <c r="AG29" s="110">
        <v>0</v>
      </c>
      <c r="AH29" s="110">
        <v>0</v>
      </c>
      <c r="AI29" s="104">
        <v>0.767</v>
      </c>
      <c r="AJ29" s="104">
        <v>0.726</v>
      </c>
      <c r="AK29" s="104">
        <v>0.032</v>
      </c>
      <c r="AL29" s="104">
        <v>0.01</v>
      </c>
      <c r="AM29" s="104">
        <v>0.177</v>
      </c>
      <c r="AN29" s="104">
        <v>0.167</v>
      </c>
      <c r="AO29" s="104">
        <v>0.008</v>
      </c>
      <c r="AP29" s="104">
        <v>0.002</v>
      </c>
      <c r="AQ29" s="100" t="s">
        <v>105</v>
      </c>
      <c r="AR29" s="111" t="s">
        <v>80</v>
      </c>
      <c r="AS29" s="112"/>
      <c r="AT29" s="95">
        <v>0.47</v>
      </c>
      <c r="AU29" s="95">
        <v>0.442</v>
      </c>
      <c r="AV29" s="95">
        <v>0.025</v>
      </c>
      <c r="AW29" s="95">
        <v>0.002</v>
      </c>
      <c r="AX29" s="95">
        <v>0.324</v>
      </c>
      <c r="AY29" s="95">
        <v>0.322</v>
      </c>
      <c r="AZ29" s="95">
        <v>0.002</v>
      </c>
      <c r="BA29" s="110">
        <v>0</v>
      </c>
      <c r="BB29" s="104">
        <v>0.04</v>
      </c>
      <c r="BC29" s="104">
        <v>0.038</v>
      </c>
      <c r="BD29" s="105">
        <v>0</v>
      </c>
      <c r="BE29" s="104">
        <v>0.003</v>
      </c>
      <c r="BF29" s="104">
        <v>0.023</v>
      </c>
      <c r="BG29" s="104">
        <v>0.02</v>
      </c>
      <c r="BH29" s="105">
        <v>0</v>
      </c>
      <c r="BI29" s="104">
        <v>0.003</v>
      </c>
      <c r="BJ29" s="100" t="s">
        <v>105</v>
      </c>
      <c r="BK29" s="111" t="s">
        <v>80</v>
      </c>
      <c r="BL29" s="112"/>
      <c r="BM29" s="95">
        <v>0.11</v>
      </c>
      <c r="BN29" s="95">
        <v>0.11</v>
      </c>
      <c r="BO29" s="110">
        <v>0</v>
      </c>
      <c r="BP29" s="110">
        <v>0</v>
      </c>
      <c r="BQ29" s="95">
        <v>0.079</v>
      </c>
      <c r="BR29" s="95">
        <v>0.077</v>
      </c>
      <c r="BS29" s="110">
        <v>0</v>
      </c>
      <c r="BT29" s="95">
        <v>0.002</v>
      </c>
      <c r="BU29" s="104">
        <v>0.216</v>
      </c>
      <c r="BV29" s="104">
        <v>0.211</v>
      </c>
      <c r="BW29" s="104">
        <v>0.005</v>
      </c>
      <c r="BX29" s="105">
        <v>0</v>
      </c>
      <c r="BY29" s="104">
        <v>0.042</v>
      </c>
      <c r="BZ29" s="104">
        <v>0.03</v>
      </c>
      <c r="CA29" s="104">
        <v>0.006</v>
      </c>
      <c r="CB29" s="104">
        <v>0.006</v>
      </c>
      <c r="CC29" s="100" t="s">
        <v>105</v>
      </c>
      <c r="CD29" s="111" t="s">
        <v>80</v>
      </c>
      <c r="CE29" s="112"/>
      <c r="CF29" s="95">
        <v>0.035</v>
      </c>
      <c r="CG29" s="95">
        <v>0.035</v>
      </c>
      <c r="CH29" s="110">
        <v>0</v>
      </c>
      <c r="CI29" s="110">
        <v>0</v>
      </c>
      <c r="CJ29" s="95">
        <v>0.085</v>
      </c>
      <c r="CK29" s="95">
        <v>0.084</v>
      </c>
      <c r="CL29" s="95">
        <v>0.002</v>
      </c>
      <c r="CM29" s="110">
        <v>0</v>
      </c>
      <c r="CN29" s="104">
        <v>0.161</v>
      </c>
      <c r="CO29" s="104">
        <v>0.161</v>
      </c>
      <c r="CP29" s="105">
        <v>0</v>
      </c>
      <c r="CQ29" s="105">
        <v>0</v>
      </c>
      <c r="CR29" s="104">
        <v>0.174</v>
      </c>
      <c r="CS29" s="104">
        <v>0.165</v>
      </c>
      <c r="CT29" s="104">
        <v>0.007</v>
      </c>
      <c r="CU29" s="104">
        <v>0.002</v>
      </c>
    </row>
    <row r="30" spans="1:99" s="4" customFormat="1" ht="13.5" customHeight="1">
      <c r="A30" s="100" t="s">
        <v>106</v>
      </c>
      <c r="B30" s="97" t="s">
        <v>81</v>
      </c>
      <c r="C30" s="98"/>
      <c r="D30" s="95">
        <v>0.145</v>
      </c>
      <c r="E30" s="99">
        <v>0.145176530745256</v>
      </c>
      <c r="F30" s="95">
        <v>0.137</v>
      </c>
      <c r="G30" s="99">
        <v>0.136318617822456</v>
      </c>
      <c r="H30" s="95">
        <v>0.008</v>
      </c>
      <c r="I30" s="99">
        <v>0.00792550103618933</v>
      </c>
      <c r="J30" s="95">
        <v>0.001</v>
      </c>
      <c r="K30" s="99">
        <v>0.000932411886610509</v>
      </c>
      <c r="L30" s="104">
        <v>0.076</v>
      </c>
      <c r="M30" s="104">
        <v>0.073</v>
      </c>
      <c r="N30" s="105">
        <v>0</v>
      </c>
      <c r="O30" s="104">
        <v>0.003</v>
      </c>
      <c r="P30" s="104">
        <v>0.269</v>
      </c>
      <c r="Q30" s="104">
        <v>0.269</v>
      </c>
      <c r="R30" s="105">
        <v>0</v>
      </c>
      <c r="S30" s="105">
        <v>0</v>
      </c>
      <c r="T30" s="104">
        <v>0.148</v>
      </c>
      <c r="U30" s="104">
        <v>0.135</v>
      </c>
      <c r="V30" s="104">
        <v>0.012</v>
      </c>
      <c r="W30" s="104">
        <v>0.002</v>
      </c>
      <c r="X30" s="100" t="s">
        <v>106</v>
      </c>
      <c r="Y30" s="111" t="s">
        <v>81</v>
      </c>
      <c r="Z30" s="112"/>
      <c r="AA30" s="95">
        <v>0.039</v>
      </c>
      <c r="AB30" s="95">
        <v>0.039</v>
      </c>
      <c r="AC30" s="110">
        <v>0</v>
      </c>
      <c r="AD30" s="110">
        <v>0</v>
      </c>
      <c r="AE30" s="95">
        <v>0.242</v>
      </c>
      <c r="AF30" s="95">
        <v>0.224</v>
      </c>
      <c r="AG30" s="95">
        <v>0.019</v>
      </c>
      <c r="AH30" s="110">
        <v>0</v>
      </c>
      <c r="AI30" s="104">
        <v>0.523</v>
      </c>
      <c r="AJ30" s="104">
        <v>0.496</v>
      </c>
      <c r="AK30" s="104">
        <v>0.026</v>
      </c>
      <c r="AL30" s="104">
        <v>0.001</v>
      </c>
      <c r="AM30" s="104">
        <v>0.114</v>
      </c>
      <c r="AN30" s="104">
        <v>0.108</v>
      </c>
      <c r="AO30" s="104">
        <v>0.006</v>
      </c>
      <c r="AP30" s="105">
        <v>0</v>
      </c>
      <c r="AQ30" s="100" t="s">
        <v>106</v>
      </c>
      <c r="AR30" s="111" t="s">
        <v>81</v>
      </c>
      <c r="AS30" s="112"/>
      <c r="AT30" s="95">
        <v>0.279</v>
      </c>
      <c r="AU30" s="95">
        <v>0.261</v>
      </c>
      <c r="AV30" s="95">
        <v>0.014</v>
      </c>
      <c r="AW30" s="95">
        <v>0.005</v>
      </c>
      <c r="AX30" s="95">
        <v>0.201</v>
      </c>
      <c r="AY30" s="95">
        <v>0.199</v>
      </c>
      <c r="AZ30" s="95">
        <v>0.002</v>
      </c>
      <c r="BA30" s="110">
        <v>0</v>
      </c>
      <c r="BB30" s="104">
        <v>0.029</v>
      </c>
      <c r="BC30" s="104">
        <v>0.026</v>
      </c>
      <c r="BD30" s="104">
        <v>0.003</v>
      </c>
      <c r="BE30" s="105">
        <v>0</v>
      </c>
      <c r="BF30" s="104">
        <v>0.015</v>
      </c>
      <c r="BG30" s="104">
        <v>0.013</v>
      </c>
      <c r="BH30" s="104">
        <v>0.003</v>
      </c>
      <c r="BI30" s="105">
        <v>0</v>
      </c>
      <c r="BJ30" s="100" t="s">
        <v>106</v>
      </c>
      <c r="BK30" s="111" t="s">
        <v>81</v>
      </c>
      <c r="BL30" s="112"/>
      <c r="BM30" s="95">
        <v>0.104</v>
      </c>
      <c r="BN30" s="95">
        <v>0.092</v>
      </c>
      <c r="BO30" s="95">
        <v>0.012</v>
      </c>
      <c r="BP30" s="110">
        <v>0</v>
      </c>
      <c r="BQ30" s="95">
        <v>0.038</v>
      </c>
      <c r="BR30" s="95">
        <v>0.038</v>
      </c>
      <c r="BS30" s="110">
        <v>0</v>
      </c>
      <c r="BT30" s="110">
        <v>0</v>
      </c>
      <c r="BU30" s="104">
        <v>0.16</v>
      </c>
      <c r="BV30" s="104">
        <v>0.151</v>
      </c>
      <c r="BW30" s="104">
        <v>0.007</v>
      </c>
      <c r="BX30" s="104">
        <v>0.002</v>
      </c>
      <c r="BY30" s="104">
        <v>0.03</v>
      </c>
      <c r="BZ30" s="104">
        <v>0.024</v>
      </c>
      <c r="CA30" s="104">
        <v>0.006</v>
      </c>
      <c r="CB30" s="105">
        <v>0</v>
      </c>
      <c r="CC30" s="100" t="s">
        <v>106</v>
      </c>
      <c r="CD30" s="111" t="s">
        <v>81</v>
      </c>
      <c r="CE30" s="112"/>
      <c r="CF30" s="95">
        <v>0.035</v>
      </c>
      <c r="CG30" s="95">
        <v>0.035</v>
      </c>
      <c r="CH30" s="110">
        <v>0</v>
      </c>
      <c r="CI30" s="110">
        <v>0</v>
      </c>
      <c r="CJ30" s="95">
        <v>0.033</v>
      </c>
      <c r="CK30" s="95">
        <v>0.033</v>
      </c>
      <c r="CL30" s="110">
        <v>0</v>
      </c>
      <c r="CM30" s="110">
        <v>0</v>
      </c>
      <c r="CN30" s="104">
        <v>0.126</v>
      </c>
      <c r="CO30" s="104">
        <v>0.126</v>
      </c>
      <c r="CP30" s="105">
        <v>0</v>
      </c>
      <c r="CQ30" s="105">
        <v>0</v>
      </c>
      <c r="CR30" s="104">
        <v>0.112</v>
      </c>
      <c r="CS30" s="104">
        <v>0.11</v>
      </c>
      <c r="CT30" s="104">
        <v>0.002</v>
      </c>
      <c r="CU30" s="105">
        <v>0</v>
      </c>
    </row>
    <row r="31" spans="1:99" s="4" customFormat="1" ht="13.5" customHeight="1">
      <c r="A31" s="100" t="s">
        <v>107</v>
      </c>
      <c r="B31" s="97" t="s">
        <v>82</v>
      </c>
      <c r="C31" s="98"/>
      <c r="D31" s="95">
        <v>0.202</v>
      </c>
      <c r="E31" s="99">
        <v>0.20206271112814</v>
      </c>
      <c r="F31" s="95">
        <v>0.188</v>
      </c>
      <c r="G31" s="99">
        <v>0.187948036453747</v>
      </c>
      <c r="H31" s="95">
        <v>0.013</v>
      </c>
      <c r="I31" s="99">
        <v>0.0125360597437035</v>
      </c>
      <c r="J31" s="95">
        <v>0.002</v>
      </c>
      <c r="K31" s="99">
        <v>0.00157861493068859</v>
      </c>
      <c r="L31" s="104">
        <v>0.118</v>
      </c>
      <c r="M31" s="104">
        <v>0.103</v>
      </c>
      <c r="N31" s="104">
        <v>0.003</v>
      </c>
      <c r="O31" s="104">
        <v>0.012</v>
      </c>
      <c r="P31" s="104">
        <v>0.269</v>
      </c>
      <c r="Q31" s="104">
        <v>0.269</v>
      </c>
      <c r="R31" s="105">
        <v>0</v>
      </c>
      <c r="S31" s="105">
        <v>0</v>
      </c>
      <c r="T31" s="104">
        <v>0.207</v>
      </c>
      <c r="U31" s="104">
        <v>0.183</v>
      </c>
      <c r="V31" s="104">
        <v>0.023</v>
      </c>
      <c r="W31" s="104">
        <v>0.001</v>
      </c>
      <c r="X31" s="100" t="s">
        <v>107</v>
      </c>
      <c r="Y31" s="111" t="s">
        <v>82</v>
      </c>
      <c r="Z31" s="112"/>
      <c r="AA31" s="110">
        <v>0</v>
      </c>
      <c r="AB31" s="110">
        <v>0</v>
      </c>
      <c r="AC31" s="110">
        <v>0</v>
      </c>
      <c r="AD31" s="110">
        <v>0</v>
      </c>
      <c r="AE31" s="95">
        <v>0.315</v>
      </c>
      <c r="AF31" s="95">
        <v>0.315</v>
      </c>
      <c r="AG31" s="110">
        <v>0</v>
      </c>
      <c r="AH31" s="110">
        <v>0</v>
      </c>
      <c r="AI31" s="104">
        <v>0.684</v>
      </c>
      <c r="AJ31" s="104">
        <v>0.644</v>
      </c>
      <c r="AK31" s="104">
        <v>0.031</v>
      </c>
      <c r="AL31" s="104">
        <v>0.009</v>
      </c>
      <c r="AM31" s="104">
        <v>0.157</v>
      </c>
      <c r="AN31" s="104">
        <v>0.146</v>
      </c>
      <c r="AO31" s="104">
        <v>0.009</v>
      </c>
      <c r="AP31" s="104">
        <v>0.001</v>
      </c>
      <c r="AQ31" s="100" t="s">
        <v>107</v>
      </c>
      <c r="AR31" s="111" t="s">
        <v>82</v>
      </c>
      <c r="AS31" s="112"/>
      <c r="AT31" s="95">
        <v>0.404</v>
      </c>
      <c r="AU31" s="95">
        <v>0.388</v>
      </c>
      <c r="AV31" s="95">
        <v>0.014</v>
      </c>
      <c r="AW31" s="95">
        <v>0.002</v>
      </c>
      <c r="AX31" s="95">
        <v>0.323</v>
      </c>
      <c r="AY31" s="95">
        <v>0.312</v>
      </c>
      <c r="AZ31" s="95">
        <v>0.01</v>
      </c>
      <c r="BA31" s="110">
        <v>0</v>
      </c>
      <c r="BB31" s="104">
        <v>0.032</v>
      </c>
      <c r="BC31" s="104">
        <v>0.029</v>
      </c>
      <c r="BD31" s="104">
        <v>0.003</v>
      </c>
      <c r="BE31" s="105">
        <v>0</v>
      </c>
      <c r="BF31" s="104">
        <v>0.025</v>
      </c>
      <c r="BG31" s="104">
        <v>0.025</v>
      </c>
      <c r="BH31" s="105">
        <v>0</v>
      </c>
      <c r="BI31" s="105">
        <v>0</v>
      </c>
      <c r="BJ31" s="100" t="s">
        <v>107</v>
      </c>
      <c r="BK31" s="111" t="s">
        <v>82</v>
      </c>
      <c r="BL31" s="112"/>
      <c r="BM31" s="95">
        <v>0.085</v>
      </c>
      <c r="BN31" s="95">
        <v>0.079</v>
      </c>
      <c r="BO31" s="95">
        <v>0.006</v>
      </c>
      <c r="BP31" s="110">
        <v>0</v>
      </c>
      <c r="BQ31" s="95">
        <v>0.065</v>
      </c>
      <c r="BR31" s="95">
        <v>0.065</v>
      </c>
      <c r="BS31" s="110">
        <v>0</v>
      </c>
      <c r="BT31" s="110">
        <v>0</v>
      </c>
      <c r="BU31" s="104">
        <v>0.248</v>
      </c>
      <c r="BV31" s="104">
        <v>0.241</v>
      </c>
      <c r="BW31" s="104">
        <v>0.005</v>
      </c>
      <c r="BX31" s="104">
        <v>0.002</v>
      </c>
      <c r="BY31" s="104">
        <v>0.024</v>
      </c>
      <c r="BZ31" s="104">
        <v>0.018</v>
      </c>
      <c r="CA31" s="105">
        <v>0</v>
      </c>
      <c r="CB31" s="104">
        <v>0.006</v>
      </c>
      <c r="CC31" s="100" t="s">
        <v>107</v>
      </c>
      <c r="CD31" s="111" t="s">
        <v>82</v>
      </c>
      <c r="CE31" s="112"/>
      <c r="CF31" s="95">
        <v>0.039</v>
      </c>
      <c r="CG31" s="95">
        <v>0.039</v>
      </c>
      <c r="CH31" s="110">
        <v>0</v>
      </c>
      <c r="CI31" s="110">
        <v>0</v>
      </c>
      <c r="CJ31" s="95">
        <v>0.078</v>
      </c>
      <c r="CK31" s="95">
        <v>0.075</v>
      </c>
      <c r="CL31" s="95">
        <v>0.003</v>
      </c>
      <c r="CM31" s="110">
        <v>0</v>
      </c>
      <c r="CN31" s="104">
        <v>0.117</v>
      </c>
      <c r="CO31" s="104">
        <v>0.117</v>
      </c>
      <c r="CP31" s="105">
        <v>0</v>
      </c>
      <c r="CQ31" s="105">
        <v>0</v>
      </c>
      <c r="CR31" s="104">
        <v>0.142</v>
      </c>
      <c r="CS31" s="104">
        <v>0.132</v>
      </c>
      <c r="CT31" s="104">
        <v>0.009</v>
      </c>
      <c r="CU31" s="104">
        <v>0.002</v>
      </c>
    </row>
    <row r="32" spans="1:99" s="4" customFormat="1" ht="13.5" customHeight="1">
      <c r="A32" s="100" t="s">
        <v>95</v>
      </c>
      <c r="B32" s="97" t="s">
        <v>71</v>
      </c>
      <c r="C32" s="98"/>
      <c r="D32" s="95">
        <v>0.187</v>
      </c>
      <c r="E32" s="99">
        <v>0.186686133337009</v>
      </c>
      <c r="F32" s="95">
        <v>0.176</v>
      </c>
      <c r="G32" s="99">
        <v>0.176047429009082</v>
      </c>
      <c r="H32" s="95">
        <v>0.01</v>
      </c>
      <c r="I32" s="99">
        <v>0.0100836414934262</v>
      </c>
      <c r="J32" s="95">
        <v>0.001</v>
      </c>
      <c r="K32" s="99">
        <v>0.000555062834500523</v>
      </c>
      <c r="L32" s="104">
        <v>0.073</v>
      </c>
      <c r="M32" s="104">
        <v>0.064</v>
      </c>
      <c r="N32" s="104">
        <v>0.009</v>
      </c>
      <c r="O32" s="105">
        <v>0</v>
      </c>
      <c r="P32" s="104">
        <v>1.074</v>
      </c>
      <c r="Q32" s="104">
        <v>0.537</v>
      </c>
      <c r="R32" s="104">
        <v>0.537</v>
      </c>
      <c r="S32" s="105">
        <v>0</v>
      </c>
      <c r="T32" s="104">
        <v>0.188</v>
      </c>
      <c r="U32" s="104">
        <v>0.174</v>
      </c>
      <c r="V32" s="104">
        <v>0.014</v>
      </c>
      <c r="W32" s="105">
        <v>0</v>
      </c>
      <c r="X32" s="100" t="s">
        <v>95</v>
      </c>
      <c r="Y32" s="111" t="s">
        <v>71</v>
      </c>
      <c r="Z32" s="112"/>
      <c r="AA32" s="95">
        <v>0.078</v>
      </c>
      <c r="AB32" s="95">
        <v>0.078</v>
      </c>
      <c r="AC32" s="110">
        <v>0</v>
      </c>
      <c r="AD32" s="110">
        <v>0</v>
      </c>
      <c r="AE32" s="95">
        <v>0.314</v>
      </c>
      <c r="AF32" s="95">
        <v>0.296</v>
      </c>
      <c r="AG32" s="95">
        <v>0.018</v>
      </c>
      <c r="AH32" s="110">
        <v>0</v>
      </c>
      <c r="AI32" s="104">
        <v>0.619</v>
      </c>
      <c r="AJ32" s="104">
        <v>0.593</v>
      </c>
      <c r="AK32" s="104">
        <v>0.024</v>
      </c>
      <c r="AL32" s="104">
        <v>0.001</v>
      </c>
      <c r="AM32" s="104">
        <v>0.157</v>
      </c>
      <c r="AN32" s="104">
        <v>0.146</v>
      </c>
      <c r="AO32" s="104">
        <v>0.01</v>
      </c>
      <c r="AP32" s="104">
        <v>0.001</v>
      </c>
      <c r="AQ32" s="100" t="s">
        <v>95</v>
      </c>
      <c r="AR32" s="111" t="s">
        <v>71</v>
      </c>
      <c r="AS32" s="112"/>
      <c r="AT32" s="95">
        <v>0.344</v>
      </c>
      <c r="AU32" s="95">
        <v>0.328</v>
      </c>
      <c r="AV32" s="95">
        <v>0.014</v>
      </c>
      <c r="AW32" s="95">
        <v>0.002</v>
      </c>
      <c r="AX32" s="95">
        <v>0.288</v>
      </c>
      <c r="AY32" s="95">
        <v>0.286</v>
      </c>
      <c r="AZ32" s="95">
        <v>0.002</v>
      </c>
      <c r="BA32" s="110">
        <v>0</v>
      </c>
      <c r="BB32" s="104">
        <v>0.023</v>
      </c>
      <c r="BC32" s="104">
        <v>0.02</v>
      </c>
      <c r="BD32" s="104">
        <v>0.003</v>
      </c>
      <c r="BE32" s="105">
        <v>0</v>
      </c>
      <c r="BF32" s="104">
        <v>0.013</v>
      </c>
      <c r="BG32" s="104">
        <v>0.013</v>
      </c>
      <c r="BH32" s="105">
        <v>0</v>
      </c>
      <c r="BI32" s="105">
        <v>0</v>
      </c>
      <c r="BJ32" s="100" t="s">
        <v>95</v>
      </c>
      <c r="BK32" s="111" t="s">
        <v>71</v>
      </c>
      <c r="BL32" s="112"/>
      <c r="BM32" s="95">
        <v>0.145</v>
      </c>
      <c r="BN32" s="95">
        <v>0.145</v>
      </c>
      <c r="BO32" s="110">
        <v>0</v>
      </c>
      <c r="BP32" s="110">
        <v>0</v>
      </c>
      <c r="BQ32" s="95">
        <v>0.09</v>
      </c>
      <c r="BR32" s="95">
        <v>0.085</v>
      </c>
      <c r="BS32" s="95">
        <v>0.004</v>
      </c>
      <c r="BT32" s="110">
        <v>0</v>
      </c>
      <c r="BU32" s="104">
        <v>0.203</v>
      </c>
      <c r="BV32" s="104">
        <v>0.192</v>
      </c>
      <c r="BW32" s="104">
        <v>0.007</v>
      </c>
      <c r="BX32" s="104">
        <v>0.005</v>
      </c>
      <c r="BY32" s="104">
        <v>0.042</v>
      </c>
      <c r="BZ32" s="104">
        <v>0.036</v>
      </c>
      <c r="CA32" s="104">
        <v>0.006</v>
      </c>
      <c r="CB32" s="105">
        <v>0</v>
      </c>
      <c r="CC32" s="100" t="s">
        <v>95</v>
      </c>
      <c r="CD32" s="111" t="s">
        <v>71</v>
      </c>
      <c r="CE32" s="112"/>
      <c r="CF32" s="95">
        <v>0.035</v>
      </c>
      <c r="CG32" s="95">
        <v>0.035</v>
      </c>
      <c r="CH32" s="110">
        <v>0</v>
      </c>
      <c r="CI32" s="110">
        <v>0</v>
      </c>
      <c r="CJ32" s="95">
        <v>0.069</v>
      </c>
      <c r="CK32" s="95">
        <v>0.067</v>
      </c>
      <c r="CL32" s="95">
        <v>0.002</v>
      </c>
      <c r="CM32" s="110">
        <v>0</v>
      </c>
      <c r="CN32" s="104">
        <v>0.187</v>
      </c>
      <c r="CO32" s="104">
        <v>0.187</v>
      </c>
      <c r="CP32" s="105">
        <v>0</v>
      </c>
      <c r="CQ32" s="105">
        <v>0</v>
      </c>
      <c r="CR32" s="104">
        <v>0.135</v>
      </c>
      <c r="CS32" s="104">
        <v>0.122</v>
      </c>
      <c r="CT32" s="104">
        <v>0.012</v>
      </c>
      <c r="CU32" s="105">
        <v>0</v>
      </c>
    </row>
    <row r="33" spans="1:99" s="4" customFormat="1" ht="25.5" customHeight="1">
      <c r="A33" s="57" t="s">
        <v>29</v>
      </c>
      <c r="B33" s="57"/>
      <c r="C33" s="58"/>
      <c r="D33" s="93">
        <v>-0.015</v>
      </c>
      <c r="E33" s="94">
        <v>-0.015</v>
      </c>
      <c r="F33" s="94">
        <v>-0.012</v>
      </c>
      <c r="G33" s="94">
        <v>-0.012</v>
      </c>
      <c r="H33" s="94">
        <v>-0.003</v>
      </c>
      <c r="I33" s="94">
        <v>-0.003</v>
      </c>
      <c r="J33" s="94">
        <v>-0.001</v>
      </c>
      <c r="K33" s="94">
        <v>-0.001</v>
      </c>
      <c r="L33" s="102">
        <v>-0.045</v>
      </c>
      <c r="M33" s="102">
        <v>-0.039</v>
      </c>
      <c r="N33" s="102">
        <v>0.006</v>
      </c>
      <c r="O33" s="102">
        <v>-0.012</v>
      </c>
      <c r="P33" s="102">
        <v>0.805</v>
      </c>
      <c r="Q33" s="102">
        <v>0.268</v>
      </c>
      <c r="R33" s="102">
        <v>0.537</v>
      </c>
      <c r="S33" s="103">
        <v>0</v>
      </c>
      <c r="T33" s="102">
        <v>-0.019</v>
      </c>
      <c r="U33" s="102">
        <v>-0.009</v>
      </c>
      <c r="V33" s="102">
        <v>-0.009</v>
      </c>
      <c r="W33" s="102">
        <v>-0.001</v>
      </c>
      <c r="X33" s="57" t="s">
        <v>32</v>
      </c>
      <c r="Y33" s="57"/>
      <c r="Z33" s="58"/>
      <c r="AA33" s="93">
        <v>0.078</v>
      </c>
      <c r="AB33" s="94">
        <v>0.078</v>
      </c>
      <c r="AC33" s="109">
        <v>0</v>
      </c>
      <c r="AD33" s="109">
        <v>0</v>
      </c>
      <c r="AE33" s="94">
        <v>-0.001</v>
      </c>
      <c r="AF33" s="94">
        <v>-0.019</v>
      </c>
      <c r="AG33" s="94">
        <v>0.018</v>
      </c>
      <c r="AH33" s="109">
        <v>0</v>
      </c>
      <c r="AI33" s="102">
        <v>-0.065</v>
      </c>
      <c r="AJ33" s="102">
        <v>-0.051</v>
      </c>
      <c r="AK33" s="102">
        <v>-0.007</v>
      </c>
      <c r="AL33" s="102">
        <v>-0.008</v>
      </c>
      <c r="AM33" s="103">
        <v>0</v>
      </c>
      <c r="AN33" s="103">
        <v>0</v>
      </c>
      <c r="AO33" s="102">
        <v>0.001</v>
      </c>
      <c r="AP33" s="103">
        <v>0</v>
      </c>
      <c r="AQ33" s="57" t="s">
        <v>29</v>
      </c>
      <c r="AR33" s="57"/>
      <c r="AS33" s="58"/>
      <c r="AT33" s="93">
        <v>-0.06</v>
      </c>
      <c r="AU33" s="94">
        <v>-0.06</v>
      </c>
      <c r="AV33" s="109">
        <v>0</v>
      </c>
      <c r="AW33" s="109">
        <v>0</v>
      </c>
      <c r="AX33" s="94">
        <v>-0.035</v>
      </c>
      <c r="AY33" s="94">
        <v>-0.026</v>
      </c>
      <c r="AZ33" s="94">
        <v>-0.008</v>
      </c>
      <c r="BA33" s="109">
        <v>0</v>
      </c>
      <c r="BB33" s="102">
        <v>-0.009</v>
      </c>
      <c r="BC33" s="102">
        <v>-0.009</v>
      </c>
      <c r="BD33" s="103">
        <v>0</v>
      </c>
      <c r="BE33" s="103">
        <v>0</v>
      </c>
      <c r="BF33" s="102">
        <v>-0.012</v>
      </c>
      <c r="BG33" s="102">
        <v>-0.012</v>
      </c>
      <c r="BH33" s="103">
        <v>0</v>
      </c>
      <c r="BI33" s="103">
        <v>0</v>
      </c>
      <c r="BJ33" s="57" t="s">
        <v>29</v>
      </c>
      <c r="BK33" s="57"/>
      <c r="BL33" s="58"/>
      <c r="BM33" s="93">
        <v>0.06</v>
      </c>
      <c r="BN33" s="94">
        <v>0.066</v>
      </c>
      <c r="BO33" s="94">
        <v>-0.006</v>
      </c>
      <c r="BP33" s="109">
        <v>0</v>
      </c>
      <c r="BQ33" s="94">
        <v>0.025</v>
      </c>
      <c r="BR33" s="94">
        <v>0.02</v>
      </c>
      <c r="BS33" s="94">
        <v>0.004</v>
      </c>
      <c r="BT33" s="109">
        <v>0</v>
      </c>
      <c r="BU33" s="102">
        <v>-0.045</v>
      </c>
      <c r="BV33" s="102">
        <v>-0.049</v>
      </c>
      <c r="BW33" s="102">
        <v>0.002</v>
      </c>
      <c r="BX33" s="102">
        <v>0.003</v>
      </c>
      <c r="BY33" s="102">
        <v>0.018</v>
      </c>
      <c r="BZ33" s="102">
        <v>0.018</v>
      </c>
      <c r="CA33" s="102">
        <v>0.006</v>
      </c>
      <c r="CB33" s="102">
        <v>-0.006</v>
      </c>
      <c r="CC33" s="57" t="s">
        <v>29</v>
      </c>
      <c r="CD33" s="57"/>
      <c r="CE33" s="58"/>
      <c r="CF33" s="93">
        <v>-0.004</v>
      </c>
      <c r="CG33" s="94">
        <v>-0.004</v>
      </c>
      <c r="CH33" s="109">
        <v>0</v>
      </c>
      <c r="CI33" s="109">
        <v>0</v>
      </c>
      <c r="CJ33" s="94">
        <v>-0.009</v>
      </c>
      <c r="CK33" s="94">
        <v>-0.008</v>
      </c>
      <c r="CL33" s="94">
        <v>-0.001</v>
      </c>
      <c r="CM33" s="109">
        <v>0</v>
      </c>
      <c r="CN33" s="102">
        <v>0.07</v>
      </c>
      <c r="CO33" s="102">
        <v>0.07</v>
      </c>
      <c r="CP33" s="103">
        <v>0</v>
      </c>
      <c r="CQ33" s="103">
        <v>0</v>
      </c>
      <c r="CR33" s="102">
        <v>-0.007</v>
      </c>
      <c r="CS33" s="102">
        <v>-0.01</v>
      </c>
      <c r="CT33" s="102">
        <v>0.003</v>
      </c>
      <c r="CU33" s="102">
        <v>-0.002</v>
      </c>
    </row>
    <row r="34" spans="1:99" s="4" customFormat="1" ht="33.75" customHeight="1">
      <c r="A34" s="41" t="s">
        <v>30</v>
      </c>
      <c r="B34" s="41"/>
      <c r="C34" s="42"/>
      <c r="D34" s="95">
        <v>-0.002</v>
      </c>
      <c r="E34" s="95">
        <v>-0.002</v>
      </c>
      <c r="F34" s="95">
        <v>0.002</v>
      </c>
      <c r="G34" s="95">
        <v>0.002</v>
      </c>
      <c r="H34" s="95">
        <v>-0.003</v>
      </c>
      <c r="I34" s="95">
        <v>-0.003</v>
      </c>
      <c r="J34" s="95">
        <v>-0.001</v>
      </c>
      <c r="K34" s="95">
        <v>-0.001</v>
      </c>
      <c r="L34" s="104">
        <v>-0.026</v>
      </c>
      <c r="M34" s="104">
        <v>-0.017</v>
      </c>
      <c r="N34" s="104">
        <v>0.003</v>
      </c>
      <c r="O34" s="104">
        <v>-0.012</v>
      </c>
      <c r="P34" s="104">
        <v>0.544</v>
      </c>
      <c r="Q34" s="104">
        <v>0.007</v>
      </c>
      <c r="R34" s="104">
        <v>0.537</v>
      </c>
      <c r="S34" s="105">
        <v>0</v>
      </c>
      <c r="T34" s="104">
        <v>-0.008</v>
      </c>
      <c r="U34" s="104">
        <v>0.005</v>
      </c>
      <c r="V34" s="104">
        <v>-0.011</v>
      </c>
      <c r="W34" s="104">
        <v>-0.001</v>
      </c>
      <c r="X34" s="41" t="s">
        <v>33</v>
      </c>
      <c r="Y34" s="41"/>
      <c r="Z34" s="42"/>
      <c r="AA34" s="95">
        <v>-0.079</v>
      </c>
      <c r="AB34" s="95">
        <v>-0.079</v>
      </c>
      <c r="AC34" s="110">
        <v>0</v>
      </c>
      <c r="AD34" s="110">
        <v>0</v>
      </c>
      <c r="AE34" s="95">
        <v>-0.043</v>
      </c>
      <c r="AF34" s="95">
        <v>-0.024</v>
      </c>
      <c r="AG34" s="95">
        <v>-0.001</v>
      </c>
      <c r="AH34" s="95">
        <v>-0.019</v>
      </c>
      <c r="AI34" s="104">
        <v>-0.033</v>
      </c>
      <c r="AJ34" s="104">
        <v>-0.026</v>
      </c>
      <c r="AK34" s="104">
        <v>-0.001</v>
      </c>
      <c r="AL34" s="104">
        <v>-0.006</v>
      </c>
      <c r="AM34" s="104">
        <v>-0.004</v>
      </c>
      <c r="AN34" s="104">
        <v>-0.001</v>
      </c>
      <c r="AO34" s="104">
        <v>-0.002</v>
      </c>
      <c r="AP34" s="104">
        <v>-0.001</v>
      </c>
      <c r="AQ34" s="41" t="s">
        <v>30</v>
      </c>
      <c r="AR34" s="41"/>
      <c r="AS34" s="42"/>
      <c r="AT34" s="95">
        <v>0.025</v>
      </c>
      <c r="AU34" s="95">
        <v>0.028</v>
      </c>
      <c r="AV34" s="95">
        <v>-0.002</v>
      </c>
      <c r="AW34" s="110">
        <v>0</v>
      </c>
      <c r="AX34" s="95">
        <v>-0.018</v>
      </c>
      <c r="AY34" s="95">
        <v>-0.015</v>
      </c>
      <c r="AZ34" s="95">
        <v>-0.003</v>
      </c>
      <c r="BA34" s="110">
        <v>0</v>
      </c>
      <c r="BB34" s="104">
        <v>-0.01</v>
      </c>
      <c r="BC34" s="104">
        <v>-0.013</v>
      </c>
      <c r="BD34" s="104">
        <v>0.003</v>
      </c>
      <c r="BE34" s="105">
        <v>0</v>
      </c>
      <c r="BF34" s="104">
        <v>0.005</v>
      </c>
      <c r="BG34" s="104">
        <v>0.005</v>
      </c>
      <c r="BH34" s="105">
        <v>0</v>
      </c>
      <c r="BI34" s="105">
        <v>0</v>
      </c>
      <c r="BJ34" s="41" t="s">
        <v>30</v>
      </c>
      <c r="BK34" s="41"/>
      <c r="BL34" s="42"/>
      <c r="BM34" s="95">
        <v>0.082</v>
      </c>
      <c r="BN34" s="95">
        <v>0.082</v>
      </c>
      <c r="BO34" s="110">
        <v>0</v>
      </c>
      <c r="BP34" s="110">
        <v>0</v>
      </c>
      <c r="BQ34" s="95">
        <v>0.034</v>
      </c>
      <c r="BR34" s="95">
        <v>0.029</v>
      </c>
      <c r="BS34" s="95">
        <v>0.004</v>
      </c>
      <c r="BT34" s="110">
        <v>0</v>
      </c>
      <c r="BU34" s="104">
        <v>0.028</v>
      </c>
      <c r="BV34" s="104">
        <v>0.026</v>
      </c>
      <c r="BW34" s="105">
        <v>0</v>
      </c>
      <c r="BX34" s="104">
        <v>0.003</v>
      </c>
      <c r="BY34" s="104">
        <v>-0.004</v>
      </c>
      <c r="BZ34" s="104">
        <v>-0.003</v>
      </c>
      <c r="CA34" s="104">
        <v>-0.001</v>
      </c>
      <c r="CB34" s="105">
        <v>0</v>
      </c>
      <c r="CC34" s="41" t="s">
        <v>30</v>
      </c>
      <c r="CD34" s="41"/>
      <c r="CE34" s="42"/>
      <c r="CF34" s="95">
        <v>-0.001</v>
      </c>
      <c r="CG34" s="95">
        <v>0.001</v>
      </c>
      <c r="CH34" s="95">
        <v>-0.003</v>
      </c>
      <c r="CI34" s="110">
        <v>0</v>
      </c>
      <c r="CJ34" s="95">
        <v>0.017</v>
      </c>
      <c r="CK34" s="95">
        <v>0.015</v>
      </c>
      <c r="CL34" s="95">
        <v>0.002</v>
      </c>
      <c r="CM34" s="110">
        <v>0</v>
      </c>
      <c r="CN34" s="104">
        <v>0.115</v>
      </c>
      <c r="CO34" s="104">
        <v>0.115</v>
      </c>
      <c r="CP34" s="105">
        <v>0</v>
      </c>
      <c r="CQ34" s="105">
        <v>0</v>
      </c>
      <c r="CR34" s="104">
        <v>-0.036</v>
      </c>
      <c r="CS34" s="104">
        <v>-0.04</v>
      </c>
      <c r="CT34" s="104">
        <v>0.003</v>
      </c>
      <c r="CU34" s="105">
        <v>0</v>
      </c>
    </row>
    <row r="35" spans="1:99" ht="33.75" customHeight="1" thickBot="1">
      <c r="A35" s="43" t="s">
        <v>31</v>
      </c>
      <c r="B35" s="43"/>
      <c r="C35" s="44"/>
      <c r="D35" s="96">
        <v>0.001</v>
      </c>
      <c r="E35" s="96">
        <v>0.001</v>
      </c>
      <c r="F35" s="96">
        <v>0.005</v>
      </c>
      <c r="G35" s="96">
        <v>0.006</v>
      </c>
      <c r="H35" s="96">
        <v>-0.003</v>
      </c>
      <c r="I35" s="96">
        <v>-0.003</v>
      </c>
      <c r="J35" s="96">
        <v>-0.002</v>
      </c>
      <c r="K35" s="96">
        <v>-0.002</v>
      </c>
      <c r="L35" s="96">
        <v>0.011</v>
      </c>
      <c r="M35" s="96">
        <v>0.026</v>
      </c>
      <c r="N35" s="96">
        <v>-0.015</v>
      </c>
      <c r="O35" s="106">
        <v>0</v>
      </c>
      <c r="P35" s="96">
        <v>-0.533</v>
      </c>
      <c r="Q35" s="96">
        <v>-0.802</v>
      </c>
      <c r="R35" s="96">
        <v>0.538</v>
      </c>
      <c r="S35" s="96">
        <v>-0.268</v>
      </c>
      <c r="T35" s="96">
        <v>0.009</v>
      </c>
      <c r="U35" s="96">
        <v>0.017</v>
      </c>
      <c r="V35" s="96">
        <v>-0.004</v>
      </c>
      <c r="W35" s="96">
        <v>-0.004</v>
      </c>
      <c r="X35" s="43" t="s">
        <v>34</v>
      </c>
      <c r="Y35" s="43"/>
      <c r="Z35" s="44"/>
      <c r="AA35" s="96">
        <v>-0.511</v>
      </c>
      <c r="AB35" s="96">
        <v>-0.393</v>
      </c>
      <c r="AC35" s="96">
        <v>-0.157</v>
      </c>
      <c r="AD35" s="96">
        <v>0.039</v>
      </c>
      <c r="AE35" s="96">
        <v>-0.07</v>
      </c>
      <c r="AF35" s="96">
        <v>0.044</v>
      </c>
      <c r="AG35" s="96">
        <v>-0.095</v>
      </c>
      <c r="AH35" s="96">
        <v>-0.019</v>
      </c>
      <c r="AI35" s="96">
        <v>-0.097</v>
      </c>
      <c r="AJ35" s="96">
        <v>-0.082</v>
      </c>
      <c r="AK35" s="96">
        <v>-0.005</v>
      </c>
      <c r="AL35" s="96">
        <v>-0.01</v>
      </c>
      <c r="AM35" s="96">
        <v>-0.009</v>
      </c>
      <c r="AN35" s="106">
        <v>0</v>
      </c>
      <c r="AO35" s="96">
        <v>-0.007</v>
      </c>
      <c r="AP35" s="106">
        <v>0</v>
      </c>
      <c r="AQ35" s="43" t="s">
        <v>31</v>
      </c>
      <c r="AR35" s="43"/>
      <c r="AS35" s="44"/>
      <c r="AT35" s="96">
        <v>0.129</v>
      </c>
      <c r="AU35" s="96">
        <v>0.109</v>
      </c>
      <c r="AV35" s="96">
        <v>0.022</v>
      </c>
      <c r="AW35" s="96">
        <v>-0.003</v>
      </c>
      <c r="AX35" s="96">
        <v>-0.064</v>
      </c>
      <c r="AY35" s="96">
        <v>-0.058</v>
      </c>
      <c r="AZ35" s="96">
        <v>-0.007</v>
      </c>
      <c r="BA35" s="106">
        <v>0</v>
      </c>
      <c r="BB35" s="96">
        <v>0.009</v>
      </c>
      <c r="BC35" s="96">
        <v>0.007</v>
      </c>
      <c r="BD35" s="106">
        <v>0</v>
      </c>
      <c r="BE35" s="96">
        <v>0.003</v>
      </c>
      <c r="BF35" s="96">
        <v>0.015</v>
      </c>
      <c r="BG35" s="96">
        <v>0.01</v>
      </c>
      <c r="BH35" s="96">
        <v>0.003</v>
      </c>
      <c r="BI35" s="96">
        <v>0.003</v>
      </c>
      <c r="BJ35" s="43" t="s">
        <v>31</v>
      </c>
      <c r="BK35" s="43"/>
      <c r="BL35" s="44"/>
      <c r="BM35" s="96">
        <v>0.151</v>
      </c>
      <c r="BN35" s="96">
        <v>0.133</v>
      </c>
      <c r="BO35" s="96">
        <v>0.018</v>
      </c>
      <c r="BP35" s="106">
        <v>0</v>
      </c>
      <c r="BQ35" s="96">
        <v>0.01</v>
      </c>
      <c r="BR35" s="96">
        <v>0.017</v>
      </c>
      <c r="BS35" s="96">
        <v>-0.007</v>
      </c>
      <c r="BT35" s="106">
        <v>0</v>
      </c>
      <c r="BU35" s="96">
        <v>0.065</v>
      </c>
      <c r="BV35" s="96">
        <v>0.07</v>
      </c>
      <c r="BW35" s="96">
        <v>-0.003</v>
      </c>
      <c r="BX35" s="96">
        <v>-0.003</v>
      </c>
      <c r="BY35" s="96">
        <v>-0.033</v>
      </c>
      <c r="BZ35" s="96">
        <v>-0.05</v>
      </c>
      <c r="CA35" s="96">
        <v>0.005</v>
      </c>
      <c r="CB35" s="96">
        <v>0.012</v>
      </c>
      <c r="CC35" s="43" t="s">
        <v>31</v>
      </c>
      <c r="CD35" s="43"/>
      <c r="CE35" s="44"/>
      <c r="CF35" s="96">
        <v>-0.004</v>
      </c>
      <c r="CG35" s="96">
        <v>0.004</v>
      </c>
      <c r="CH35" s="96">
        <v>-0.008</v>
      </c>
      <c r="CI35" s="106">
        <v>0</v>
      </c>
      <c r="CJ35" s="96">
        <v>0.041</v>
      </c>
      <c r="CK35" s="96">
        <v>0.036</v>
      </c>
      <c r="CL35" s="96">
        <v>0.005</v>
      </c>
      <c r="CM35" s="106">
        <v>0</v>
      </c>
      <c r="CN35" s="96">
        <v>0.116</v>
      </c>
      <c r="CO35" s="96">
        <v>0.134</v>
      </c>
      <c r="CP35" s="96">
        <v>-0.018</v>
      </c>
      <c r="CQ35" s="106">
        <v>0</v>
      </c>
      <c r="CR35" s="96">
        <v>-0.058</v>
      </c>
      <c r="CS35" s="96">
        <v>-0.07</v>
      </c>
      <c r="CT35" s="96">
        <v>0.01</v>
      </c>
      <c r="CU35" s="96">
        <v>0.002</v>
      </c>
    </row>
    <row r="36" spans="1:99" s="1" customFormat="1" ht="15.75" customHeight="1">
      <c r="A36" s="64" t="s">
        <v>70</v>
      </c>
      <c r="B36" s="64"/>
      <c r="C36" s="64"/>
      <c r="D36" s="64"/>
      <c r="E36" s="64"/>
      <c r="F36" s="64"/>
      <c r="G36" s="64"/>
      <c r="H36" s="64"/>
      <c r="I36" s="64"/>
      <c r="J36" s="64"/>
      <c r="K36" s="64"/>
      <c r="L36" s="101" t="s">
        <v>109</v>
      </c>
      <c r="M36" s="62"/>
      <c r="N36" s="62"/>
      <c r="O36" s="62"/>
      <c r="P36" s="62"/>
      <c r="Q36" s="62"/>
      <c r="R36" s="62"/>
      <c r="S36" s="62"/>
      <c r="T36" s="62"/>
      <c r="U36" s="62"/>
      <c r="V36" s="62"/>
      <c r="W36" s="62"/>
      <c r="X36" s="65" t="str">
        <f>SUBSTITUTE(A88&amp;B88,CHAR(10),CHAR(10)&amp;"　　　　　")</f>
        <v>說　　明：4.表6-7 所列「未詳」部分，無法計算千人率。
　　　　　5.98年1月1日勞工保險條例修正施行後，「殘廢給付」改稱「失能給付」。</v>
      </c>
      <c r="Y36" s="65"/>
      <c r="Z36" s="65"/>
      <c r="AA36" s="65"/>
      <c r="AB36" s="65"/>
      <c r="AC36" s="65"/>
      <c r="AD36" s="65"/>
      <c r="AE36" s="65"/>
      <c r="AF36" s="65"/>
      <c r="AG36" s="65"/>
      <c r="AH36" s="65"/>
      <c r="AI36" s="65" t="str">
        <f>SUBSTITUTE(A89&amp;B89,CHAR(10),CHAR(10)&amp;"　　   ")</f>
        <v>Note：4.The "Unknown" part of table 6-7 cannot  calculate occupational injury incidence.
　　   5.The Chinese appellation of disability benefit payments have changed, but the English appellation have not after the last 
　　      amended labor Insurance on Jan. 1, 2009.</v>
      </c>
      <c r="AJ36" s="65"/>
      <c r="AK36" s="65"/>
      <c r="AL36" s="65"/>
      <c r="AM36" s="65"/>
      <c r="AN36" s="65"/>
      <c r="AO36" s="65"/>
      <c r="AP36" s="65"/>
      <c r="AQ36" s="28">
        <f>IF(A90="附　　註：","",SUBSTITUTE(A90,CHAR(10),CHAR(10)&amp;"　　　　　"))</f>
      </c>
      <c r="AR36" s="28"/>
      <c r="AS36" s="28"/>
      <c r="AT36" s="28"/>
      <c r="AU36" s="28"/>
      <c r="AV36" s="28"/>
      <c r="AW36" s="28"/>
      <c r="AX36" s="28"/>
      <c r="AY36" s="28"/>
      <c r="AZ36" s="28"/>
      <c r="BA36" s="28"/>
      <c r="BB36" s="28">
        <f>IF(A91="Remark：","",SUBSTITUTE(A91,CHAR(10),CHAR(10)&amp;"　　　   "))</f>
      </c>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18"/>
      <c r="CD36" s="18"/>
      <c r="CE36" s="18"/>
      <c r="CF36" s="18"/>
      <c r="CG36" s="18"/>
      <c r="CH36" s="18"/>
      <c r="CI36" s="18"/>
      <c r="CJ36" s="18"/>
      <c r="CK36" s="18"/>
      <c r="CL36" s="18"/>
      <c r="CM36" s="18"/>
      <c r="CN36" s="18"/>
      <c r="CO36" s="18"/>
      <c r="CP36" s="18"/>
      <c r="CQ36" s="18"/>
      <c r="CR36" s="18"/>
      <c r="CS36" s="18"/>
      <c r="CT36" s="18"/>
      <c r="CU36" s="18"/>
    </row>
    <row r="37" spans="1:80" s="1" customFormat="1" ht="60" customHeight="1">
      <c r="A37" s="61" t="str">
        <f>SUBSTITUTE(A86,CHAR(10),CHAR(10)&amp;"　　　　　")</f>
        <v>說　　明：1.同表6-7說明1、2、4、5。
　　　　　2.職業災害保險給付千人率(‰)＝領取職業災害保險給付人次÷年平均勞保投保人數 × 1,000。
　　　　　3.括弧( )內數字為扣除因政策放寬案件之給付千人率，係依據本部勞工保險局職業災害保險給付及因政策放
　　　　　   寬給付案件資料整理而得。(其餘說明接p126- p127)</v>
      </c>
      <c r="B37" s="61"/>
      <c r="C37" s="61"/>
      <c r="D37" s="61"/>
      <c r="E37" s="61"/>
      <c r="F37" s="61"/>
      <c r="G37" s="61"/>
      <c r="H37" s="61"/>
      <c r="I37" s="61"/>
      <c r="J37" s="61"/>
      <c r="K37" s="61"/>
      <c r="L37" s="63" t="str">
        <f>SUBSTITUTE(A87,CHAR(10),CHAR(10)&amp;"　　   ")</f>
        <v>Note：1.See note 1,2,3,4 of table 6-7.
　　   2.Occupational injury incidence rate(‰) = Occupational injuries insurance benefit receipts ÷ Insured workers under labor insurance 
　　      program × 1,000.
　　   3.Figures in the parenthesis exclude the cases due to loosen policy and Summarized from cases of occupational injuries benefits
　　      and of benefits due to loosen policy, according to Bureau of Labor. (other notes can be found on p126-p127)</v>
      </c>
      <c r="M37" s="63"/>
      <c r="N37" s="63"/>
      <c r="O37" s="63"/>
      <c r="P37" s="63"/>
      <c r="Q37" s="63"/>
      <c r="R37" s="63"/>
      <c r="S37" s="63"/>
      <c r="T37" s="63"/>
      <c r="U37" s="63"/>
      <c r="V37" s="63"/>
      <c r="W37" s="63"/>
      <c r="X37" s="66"/>
      <c r="Y37" s="66"/>
      <c r="Z37" s="66"/>
      <c r="AA37" s="66"/>
      <c r="AB37" s="66"/>
      <c r="AC37" s="66"/>
      <c r="AD37" s="66"/>
      <c r="AE37" s="66"/>
      <c r="AF37" s="66"/>
      <c r="AG37" s="66"/>
      <c r="AH37" s="66"/>
      <c r="AI37" s="66"/>
      <c r="AJ37" s="66"/>
      <c r="AK37" s="66"/>
      <c r="AL37" s="66"/>
      <c r="AM37" s="66"/>
      <c r="AN37" s="66"/>
      <c r="AO37" s="66"/>
      <c r="AP37" s="66"/>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row>
    <row r="38" spans="1:92" ht="15.75">
      <c r="A38" s="5"/>
      <c r="B38" s="5"/>
      <c r="C38" s="5"/>
      <c r="Y38" s="10"/>
      <c r="Z38" s="10"/>
      <c r="AR38" s="10"/>
      <c r="AS38" s="10"/>
      <c r="BK38" s="10"/>
      <c r="BL38" s="10"/>
      <c r="CD38" s="10"/>
      <c r="CE38" s="10"/>
      <c r="CN38" s="10"/>
    </row>
    <row r="39" spans="1:92" ht="15.75" hidden="1">
      <c r="A39" s="5"/>
      <c r="B39" s="22"/>
      <c r="C39" s="22"/>
      <c r="L39" t="s">
        <v>16</v>
      </c>
      <c r="CD39" s="10" t="s">
        <v>17</v>
      </c>
      <c r="CE39" s="10"/>
      <c r="CN39" s="10" t="s">
        <v>18</v>
      </c>
    </row>
    <row r="40" spans="1:92" ht="15.75">
      <c r="A40" s="5"/>
      <c r="B40" s="22"/>
      <c r="C40" s="22"/>
      <c r="CD40" s="10"/>
      <c r="CE40" s="10"/>
      <c r="CN40" s="10"/>
    </row>
    <row r="41" spans="1:92" ht="15.75">
      <c r="A41" s="5"/>
      <c r="B41" s="22"/>
      <c r="C41" s="22"/>
      <c r="CD41" s="10"/>
      <c r="CE41" s="10"/>
      <c r="CN41" s="10"/>
    </row>
    <row r="42" spans="1:92" ht="15.75">
      <c r="A42" s="5"/>
      <c r="B42" s="22"/>
      <c r="C42" s="22"/>
      <c r="CD42" s="10"/>
      <c r="CE42" s="10"/>
      <c r="CN42" s="10"/>
    </row>
    <row r="43" spans="1:92" ht="15.75">
      <c r="A43" s="5"/>
      <c r="B43" s="22"/>
      <c r="C43" s="22"/>
      <c r="CD43" s="10"/>
      <c r="CE43" s="10"/>
      <c r="CN43" s="10"/>
    </row>
    <row r="44" spans="1:92" ht="15.75">
      <c r="A44" s="5"/>
      <c r="B44" s="22"/>
      <c r="C44" s="22"/>
      <c r="CD44" s="10"/>
      <c r="CE44" s="10"/>
      <c r="CN44" s="10"/>
    </row>
    <row r="45" spans="1:92" ht="15.75">
      <c r="A45" s="5"/>
      <c r="B45" s="22"/>
      <c r="C45" s="22"/>
      <c r="CD45" s="10"/>
      <c r="CE45" s="10"/>
      <c r="CN45" s="10"/>
    </row>
    <row r="46" spans="1:92" ht="15.75">
      <c r="A46" s="5"/>
      <c r="B46" s="22"/>
      <c r="C46" s="22"/>
      <c r="CD46" s="10"/>
      <c r="CE46" s="10"/>
      <c r="CN46" s="10"/>
    </row>
    <row r="47" spans="1:92" ht="15.75">
      <c r="A47" s="5"/>
      <c r="B47" s="22"/>
      <c r="C47" s="22"/>
      <c r="CD47" s="10"/>
      <c r="CE47" s="10"/>
      <c r="CN47" s="10"/>
    </row>
    <row r="48" spans="1:92" ht="15.75">
      <c r="A48" s="5"/>
      <c r="B48" s="22"/>
      <c r="C48" s="22"/>
      <c r="CD48" s="10"/>
      <c r="CE48" s="10"/>
      <c r="CN48" s="10"/>
    </row>
    <row r="49" spans="1:92" ht="15.75">
      <c r="A49" s="5"/>
      <c r="B49" s="22"/>
      <c r="C49" s="22"/>
      <c r="CD49" s="10"/>
      <c r="CE49" s="10"/>
      <c r="CN49" s="10"/>
    </row>
    <row r="50" spans="1:92" ht="15.75">
      <c r="A50" s="5"/>
      <c r="B50" s="22"/>
      <c r="C50" s="22"/>
      <c r="CD50" s="10"/>
      <c r="CE50" s="10"/>
      <c r="CN50" s="10"/>
    </row>
    <row r="51" spans="1:92" ht="15.75">
      <c r="A51" s="5"/>
      <c r="B51" s="22"/>
      <c r="C51" s="22"/>
      <c r="CD51" s="10"/>
      <c r="CE51" s="10"/>
      <c r="CN51" s="10"/>
    </row>
    <row r="52" spans="1:92" ht="15.75">
      <c r="A52" s="5"/>
      <c r="B52" s="22"/>
      <c r="C52" s="22"/>
      <c r="CD52" s="10"/>
      <c r="CE52" s="10"/>
      <c r="CN52" s="10"/>
    </row>
    <row r="53" spans="1:92" ht="15.75">
      <c r="A53" s="5"/>
      <c r="B53" s="22"/>
      <c r="C53" s="22"/>
      <c r="CD53" s="10"/>
      <c r="CE53" s="10"/>
      <c r="CN53" s="10"/>
    </row>
    <row r="54" spans="2:3" ht="15.75">
      <c r="B54" s="23"/>
      <c r="C54" s="23"/>
    </row>
    <row r="55" spans="2:3" ht="15.75">
      <c r="B55" s="23"/>
      <c r="C55" s="23"/>
    </row>
    <row r="56" spans="2:3" ht="15.75">
      <c r="B56" s="23"/>
      <c r="C56" s="23"/>
    </row>
    <row r="57" spans="2:3" ht="15.75">
      <c r="B57" s="23"/>
      <c r="C57" s="23"/>
    </row>
    <row r="58" spans="2:3" ht="15.75">
      <c r="B58" s="23"/>
      <c r="C58" s="23"/>
    </row>
    <row r="59" spans="2:3" ht="15.75">
      <c r="B59" s="23"/>
      <c r="C59" s="23"/>
    </row>
    <row r="60" spans="2:3" ht="15.75">
      <c r="B60" s="24"/>
      <c r="C60" s="24"/>
    </row>
    <row r="61" spans="2:3" ht="15.75">
      <c r="B61" s="23"/>
      <c r="C61" s="23"/>
    </row>
    <row r="62" spans="2:3" ht="15.75">
      <c r="B62" s="23"/>
      <c r="C62" s="23"/>
    </row>
    <row r="63" spans="2:3" ht="15.75">
      <c r="B63" s="23"/>
      <c r="C63" s="23"/>
    </row>
    <row r="64" spans="2:3" ht="15.75">
      <c r="B64" s="23"/>
      <c r="C64" s="23"/>
    </row>
    <row r="86" ht="409.5" hidden="1">
      <c r="A86" s="27" t="s">
        <v>68</v>
      </c>
    </row>
    <row r="87" ht="409.5" hidden="1">
      <c r="A87" s="26" t="s">
        <v>69</v>
      </c>
    </row>
    <row r="88" spans="1:2" ht="168" hidden="1">
      <c r="A88" s="107" t="s">
        <v>112</v>
      </c>
      <c r="B88" s="108" t="s">
        <v>111</v>
      </c>
    </row>
    <row r="89" spans="1:2" ht="348" hidden="1">
      <c r="A89" s="107" t="s">
        <v>115</v>
      </c>
      <c r="B89" s="108" t="s">
        <v>114</v>
      </c>
    </row>
    <row r="90" ht="15.75" hidden="1">
      <c r="A90" t="s">
        <v>117</v>
      </c>
    </row>
    <row r="91" ht="15.75" hidden="1">
      <c r="A91" s="10" t="s">
        <v>119</v>
      </c>
    </row>
  </sheetData>
  <sheetProtection/>
  <mergeCells count="88">
    <mergeCell ref="BU3:BX3"/>
    <mergeCell ref="BU4:BX4"/>
    <mergeCell ref="AE3:AH3"/>
    <mergeCell ref="AE4:AH4"/>
    <mergeCell ref="AM3:AP3"/>
    <mergeCell ref="AM4:AP4"/>
    <mergeCell ref="AX4:BA4"/>
    <mergeCell ref="AX3:BA3"/>
    <mergeCell ref="BF4:BI4"/>
    <mergeCell ref="BF3:BI3"/>
    <mergeCell ref="X34:Z34"/>
    <mergeCell ref="X35:Z35"/>
    <mergeCell ref="BJ36:BT37"/>
    <mergeCell ref="BU36:CB37"/>
    <mergeCell ref="J6:K6"/>
    <mergeCell ref="D5:E5"/>
    <mergeCell ref="D6:E6"/>
    <mergeCell ref="F5:G5"/>
    <mergeCell ref="F6:G6"/>
    <mergeCell ref="H5:I5"/>
    <mergeCell ref="X36:AH37"/>
    <mergeCell ref="AI36:AP37"/>
    <mergeCell ref="BJ33:BL33"/>
    <mergeCell ref="BJ34:BL34"/>
    <mergeCell ref="BJ35:BL35"/>
    <mergeCell ref="X33:Z33"/>
    <mergeCell ref="AQ33:AS33"/>
    <mergeCell ref="AQ34:AS34"/>
    <mergeCell ref="AQ35:AS35"/>
    <mergeCell ref="AQ36:BA37"/>
    <mergeCell ref="X3:Z6"/>
    <mergeCell ref="AA3:AD3"/>
    <mergeCell ref="AT4:AW4"/>
    <mergeCell ref="BB4:BE4"/>
    <mergeCell ref="AQ3:AS6"/>
    <mergeCell ref="AT3:AW3"/>
    <mergeCell ref="AI3:AL3"/>
    <mergeCell ref="AI4:AL4"/>
    <mergeCell ref="BJ1:BT1"/>
    <mergeCell ref="AI1:AP1"/>
    <mergeCell ref="AQ1:BA1"/>
    <mergeCell ref="BB1:BI1"/>
    <mergeCell ref="BJ3:BL6"/>
    <mergeCell ref="AA4:AD4"/>
    <mergeCell ref="BQ3:BT3"/>
    <mergeCell ref="BM4:BP4"/>
    <mergeCell ref="BQ4:BT4"/>
    <mergeCell ref="BM3:BP3"/>
    <mergeCell ref="A33:C33"/>
    <mergeCell ref="A34:C34"/>
    <mergeCell ref="L3:O3"/>
    <mergeCell ref="P3:S3"/>
    <mergeCell ref="L4:O4"/>
    <mergeCell ref="P4:S4"/>
    <mergeCell ref="H6:I6"/>
    <mergeCell ref="J5:K5"/>
    <mergeCell ref="D3:K3"/>
    <mergeCell ref="D4:K4"/>
    <mergeCell ref="X1:AH1"/>
    <mergeCell ref="BU1:CB1"/>
    <mergeCell ref="A1:K1"/>
    <mergeCell ref="L1:W1"/>
    <mergeCell ref="A3:C6"/>
    <mergeCell ref="A37:K37"/>
    <mergeCell ref="L36:W36"/>
    <mergeCell ref="L37:W37"/>
    <mergeCell ref="A35:C35"/>
    <mergeCell ref="A36:K36"/>
    <mergeCell ref="CN1:CU1"/>
    <mergeCell ref="CC34:CE34"/>
    <mergeCell ref="CC35:CE35"/>
    <mergeCell ref="CC3:CE6"/>
    <mergeCell ref="CF3:CI3"/>
    <mergeCell ref="CF4:CI4"/>
    <mergeCell ref="CC33:CE33"/>
    <mergeCell ref="CC1:CM1"/>
    <mergeCell ref="CJ4:CM4"/>
    <mergeCell ref="CJ3:CM3"/>
    <mergeCell ref="BB36:BI37"/>
    <mergeCell ref="T3:W3"/>
    <mergeCell ref="BB3:BE3"/>
    <mergeCell ref="CN4:CQ4"/>
    <mergeCell ref="CR4:CU4"/>
    <mergeCell ref="CN3:CQ3"/>
    <mergeCell ref="CR3:CU3"/>
    <mergeCell ref="BY4:CB4"/>
    <mergeCell ref="BY3:CB3"/>
    <mergeCell ref="T4:W4"/>
  </mergeCells>
  <printOptions horizontalCentered="1"/>
  <pageMargins left="0.7874015748031497" right="0.7874015748031497" top="0.3937007874015748" bottom="0.7874015748031497" header="0" footer="0"/>
  <pageSetup firstPageNumber="124"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黃子源</cp:lastModifiedBy>
  <cp:lastPrinted>2016-04-28T07:39:13Z</cp:lastPrinted>
  <dcterms:created xsi:type="dcterms:W3CDTF">2005-01-26T03:51:16Z</dcterms:created>
  <dcterms:modified xsi:type="dcterms:W3CDTF">2022-06-15T06:10:51Z</dcterms:modified>
  <cp:category/>
  <cp:version/>
  <cp:contentType/>
  <cp:contentStatus/>
</cp:coreProperties>
</file>