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2396" windowHeight="8772" activeTab="0"/>
  </bookViews>
  <sheets>
    <sheet name="7040" sheetId="1" r:id="rId1"/>
  </sheets>
  <definedNames>
    <definedName name="_xlnm.Print_Area" localSheetId="0">'7040'!$A$1:$K$33</definedName>
  </definedNames>
  <calcPr fullCalcOnLoad="1"/>
</workbook>
</file>

<file path=xl/sharedStrings.xml><?xml version="1.0" encoding="utf-8"?>
<sst xmlns="http://schemas.openxmlformats.org/spreadsheetml/2006/main" count="82" uniqueCount="78">
  <si>
    <r>
      <t>本月與上月比較(％)</t>
    </r>
    <r>
      <rPr>
        <sz val="8.25"/>
        <rFont val="標楷體"/>
        <family val="4"/>
      </rPr>
      <t xml:space="preserve">
</t>
    </r>
    <r>
      <rPr>
        <sz val="8.25"/>
        <rFont val="新細明體"/>
        <family val="1"/>
      </rPr>
      <t>Change from last period</t>
    </r>
  </si>
  <si>
    <r>
      <t>本月與上年同月比較(％)</t>
    </r>
    <r>
      <rPr>
        <sz val="8.25"/>
        <rFont val="標楷體"/>
        <family val="4"/>
      </rPr>
      <t xml:space="preserve">
</t>
    </r>
    <r>
      <rPr>
        <sz val="8.25"/>
        <rFont val="新細明體"/>
        <family val="1"/>
      </rPr>
      <t>Change from the same period of 
last year</t>
    </r>
  </si>
  <si>
    <t>自88年起累計數
Cumulation from 1999</t>
  </si>
  <si>
    <t>自92年起累計數
Cumulation from 2003</t>
  </si>
  <si>
    <t>年　月　別
Year and month</t>
  </si>
  <si>
    <r>
      <t>本年累計與上年同期比較(％)</t>
    </r>
    <r>
      <rPr>
        <sz val="8.25"/>
        <rFont val="標楷體"/>
        <family val="4"/>
      </rPr>
      <t xml:space="preserve">
</t>
    </r>
    <r>
      <rPr>
        <sz val="8.25"/>
        <rFont val="新細明體"/>
        <family val="1"/>
      </rPr>
      <t>Cumulative change from the same period of last year</t>
    </r>
  </si>
  <si>
    <t xml:space="preserve">
Amount
(NT$1000)</t>
  </si>
  <si>
    <t xml:space="preserve">
Placement
(Person)</t>
  </si>
  <si>
    <t>Persons receiving
vocational training
(Person)</t>
  </si>
  <si>
    <t>核付金額
(千元)</t>
  </si>
  <si>
    <t>推介就業人數
(人)</t>
  </si>
  <si>
    <t>安排職訓人數
(人)</t>
  </si>
  <si>
    <t>受        理       件        數       (件)　　Cases of acceptance (Case)</t>
  </si>
  <si>
    <t>核    付    件     數   ( 件)　　Cases of issue beneficiary (Case)</t>
  </si>
  <si>
    <t>總　　　計</t>
  </si>
  <si>
    <t xml:space="preserve">
Grand total</t>
  </si>
  <si>
    <t>Cases of first 
application</t>
  </si>
  <si>
    <t>初次認定申請件數</t>
  </si>
  <si>
    <t>再次認定申請件數</t>
  </si>
  <si>
    <t>初次認定核付件數</t>
  </si>
  <si>
    <t>再次認定核付件數</t>
  </si>
  <si>
    <t>Cases of 
re-application</t>
  </si>
  <si>
    <t>Cases of first 
confirm beneficiary</t>
  </si>
  <si>
    <t>Cases of 
re-confirm beneficiary</t>
  </si>
  <si>
    <t>說　　明：1.88-91年以前係依勞工保險條例及勞工保險失業給付實施辦法規定之失業給付統計。
2.92年以後依就業保險法規定之失業給付統計。
3.98年5月起修正就業保險法，失業給付申請人於離職辦理本保險退保時，已年滿45歲或領有社政主管機關核
   發之身心障礙證明者，失業給付最長發給9個月。
4.98年5月起修正就業保險法，被保險人非自願離職退保後，於請領失業給付或職業訓練生活津貼期間，有扶
   養眷屬者(係指無工作收入之配偶、未成年子女或身心障礙子女)，每扶養一名眷屬按申請人退保之當月起前
   6個月平均月投保薪資10%加給給付或津貼，最多計至20%。
5.領滿失業給付期間者，自領滿之日起2年內再次請領失業給付，其失業給付以發給原給付期間之二分之一為
   限。</t>
  </si>
  <si>
    <t>資料來源：勞動部勞工保險局、公立就業服務機構。</t>
  </si>
  <si>
    <t>　　 Mar.</t>
  </si>
  <si>
    <t>　　 Apr.</t>
  </si>
  <si>
    <t>　　 May</t>
  </si>
  <si>
    <t>　　 June</t>
  </si>
  <si>
    <t>　　 July</t>
  </si>
  <si>
    <t>　　 Aug.</t>
  </si>
  <si>
    <t>　　 Sept.</t>
  </si>
  <si>
    <t>　　 Oct.</t>
  </si>
  <si>
    <t>　　 Nov.</t>
  </si>
  <si>
    <t>　　 Dec.</t>
  </si>
  <si>
    <t>　　 Jan.</t>
  </si>
  <si>
    <t>　　 Feb.</t>
  </si>
  <si>
    <t>106年</t>
  </si>
  <si>
    <t>107年</t>
  </si>
  <si>
    <t>108年</t>
  </si>
  <si>
    <t>109年</t>
  </si>
  <si>
    <t>110年</t>
  </si>
  <si>
    <t>111年</t>
  </si>
  <si>
    <t>112年</t>
  </si>
  <si>
    <t>　　  3月</t>
  </si>
  <si>
    <t>　　  4月</t>
  </si>
  <si>
    <t>　　  5月</t>
  </si>
  <si>
    <t>　　  6月</t>
  </si>
  <si>
    <t>　　  7月</t>
  </si>
  <si>
    <t>　　  8月</t>
  </si>
  <si>
    <t>　　  9月</t>
  </si>
  <si>
    <t>　　 10月</t>
  </si>
  <si>
    <t>　　 11月</t>
  </si>
  <si>
    <t>　　 12月</t>
  </si>
  <si>
    <t>113年</t>
  </si>
  <si>
    <t>　　  1月</t>
  </si>
  <si>
    <t>　　  2月</t>
  </si>
  <si>
    <t>表 7-4 就業保險失業給付情形</t>
  </si>
  <si>
    <t>Note：1.From1999 to 2002, the figures in industry were reclassified according to the Labor Insurance Law and the Labor Insurance Act.
2.Beginning in 2003, the figures in industry were reclassified according to the Employment Insurance Law.
3.According to the amendment of Employment Insurance in May 2009, in the event that the applicant is 45 years old or older 
   when separated from employment and withdrawn from this insurance program or has proof of mental or physical impairment 
   issued by the competent authority, payment of unemployment benefits may be extended to a maximum of nine months.
4.When an insured person is receiving unemployment benefits or the vocational training living allowance, an extra 10% of the 
   insured person's average insured monthly salary in the six months right before employment separation and withdrawal from this 
   insurance program shall be added as the benefits or allowance for each one of the insured person's dependents (dependents refer 
   to the insured person's non-working spouse, minor children or children with mental or physical impairment). The said extra 
   benefits or allowance shall be given for up to two dependents. 
5.The unemployment benefits for people reapplying within two years after receiving unemployment benefits throughout the period 
   prescribed in the four preceding paragraphs shall be no more than half of the normal benefits.</t>
  </si>
  <si>
    <t>p  1,995,576</t>
  </si>
  <si>
    <t>p  7,283,059</t>
  </si>
  <si>
    <t>p  188,549,090</t>
  </si>
  <si>
    <t>p  8,036,440</t>
  </si>
  <si>
    <t>p  1,742,098</t>
  </si>
  <si>
    <t>p  6,294,342</t>
  </si>
  <si>
    <t>p  168,338,641</t>
  </si>
  <si>
    <t>p     23,760</t>
  </si>
  <si>
    <t>p     89,145</t>
  </si>
  <si>
    <t>p    2,905,118</t>
  </si>
  <si>
    <t>p      6,763</t>
  </si>
  <si>
    <t>p     31,413</t>
  </si>
  <si>
    <t>p      982,867</t>
  </si>
  <si>
    <t>Source：Bureau of Labor Insurance, MOL. and Public employment service institutes.</t>
  </si>
  <si>
    <t>p  9,278,635</t>
  </si>
  <si>
    <t>p    112,905</t>
  </si>
  <si>
    <t>p     38,176</t>
  </si>
  <si>
    <t>Table 7-4 Unemployment Benefits under Employment Insurance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</si>
</sst>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_-;\-* #,##0.00_-;_-* &quot;-&quot;_-;_-@_-"/>
    <numFmt numFmtId="178" formatCode="\-###0\-"/>
    <numFmt numFmtId="179" formatCode="\-\ ###0\ \-"/>
    <numFmt numFmtId="180" formatCode="###0\ "/>
    <numFmt numFmtId="181" formatCode="###,##0\ \ "/>
    <numFmt numFmtId="182" formatCode="###,###,##0"/>
    <numFmt numFmtId="183" formatCode="#,###,##0.00"/>
    <numFmt numFmtId="184" formatCode="##,###,##0.00"/>
    <numFmt numFmtId="185" formatCode="#,###,###,##0"/>
  </numFmts>
  <fonts count="46">
    <font>
      <sz val="12"/>
      <name val="新細明體"/>
      <family val="1"/>
    </font>
    <font>
      <sz val="9"/>
      <name val="新細明體"/>
      <family val="1"/>
    </font>
    <font>
      <sz val="11"/>
      <name val="新細明體"/>
      <family val="1"/>
    </font>
    <font>
      <sz val="11"/>
      <name val="標楷體"/>
      <family val="4"/>
    </font>
    <font>
      <sz val="10"/>
      <name val="標楷體"/>
      <family val="4"/>
    </font>
    <font>
      <sz val="10"/>
      <name val="新細明體"/>
      <family val="1"/>
    </font>
    <font>
      <sz val="12"/>
      <name val="Times New Roman"/>
      <family val="1"/>
    </font>
    <font>
      <sz val="8.25"/>
      <name val="新細明體"/>
      <family val="1"/>
    </font>
    <font>
      <sz val="8.25"/>
      <name val="標楷體"/>
      <family val="4"/>
    </font>
    <font>
      <sz val="8.5"/>
      <name val="新細明體"/>
      <family val="1"/>
    </font>
    <font>
      <u val="single"/>
      <sz val="12"/>
      <color indexed="12"/>
      <name val="新細明體"/>
      <family val="1"/>
    </font>
    <font>
      <u val="single"/>
      <sz val="12"/>
      <color indexed="3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medium"/>
    </border>
    <border>
      <left style="medium"/>
      <right style="thin"/>
      <top>
        <color indexed="63"/>
      </top>
      <bottom style="mediu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5">
    <xf numFmtId="0" fontId="0" fillId="0" borderId="0" xfId="0" applyAlignment="1">
      <alignment vertical="center"/>
    </xf>
    <xf numFmtId="0" fontId="0" fillId="0" borderId="0" xfId="0" applyFont="1" applyAlignment="1">
      <alignment vertical="center"/>
    </xf>
    <xf numFmtId="0" fontId="3" fillId="0" borderId="10" xfId="0" applyFont="1" applyBorder="1" applyAlignment="1">
      <alignment horizontal="right"/>
    </xf>
    <xf numFmtId="0" fontId="3" fillId="0" borderId="10" xfId="0" applyFont="1" applyBorder="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3" fillId="0" borderId="0" xfId="0" applyFont="1" applyAlignment="1">
      <alignment/>
    </xf>
    <xf numFmtId="0" fontId="4" fillId="0" borderId="10" xfId="0" applyFont="1" applyBorder="1" applyAlignment="1">
      <alignment horizontal="right"/>
    </xf>
    <xf numFmtId="0" fontId="4" fillId="0" borderId="10" xfId="0" applyFont="1" applyBorder="1" applyAlignment="1">
      <alignment horizontal="left"/>
    </xf>
    <xf numFmtId="0" fontId="9" fillId="0" borderId="11" xfId="0" applyFont="1" applyBorder="1" applyAlignment="1">
      <alignment horizontal="center" vertical="center" wrapText="1"/>
    </xf>
    <xf numFmtId="0" fontId="6" fillId="0" borderId="0" xfId="0" applyFont="1" applyAlignment="1">
      <alignment vertical="center"/>
    </xf>
    <xf numFmtId="0" fontId="7" fillId="0" borderId="12" xfId="0" applyFont="1" applyBorder="1" applyAlignment="1">
      <alignment horizontal="center" vertical="center" wrapText="1"/>
    </xf>
    <xf numFmtId="0" fontId="9" fillId="0" borderId="10" xfId="0" applyFont="1" applyBorder="1" applyAlignment="1">
      <alignment horizontal="right"/>
    </xf>
    <xf numFmtId="0" fontId="9"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0" fillId="0" borderId="19" xfId="0" applyBorder="1" applyAlignment="1">
      <alignment horizontal="center" vertical="center" wrapText="1"/>
    </xf>
    <xf numFmtId="0" fontId="7" fillId="0" borderId="21" xfId="0" applyFont="1" applyBorder="1" applyAlignment="1">
      <alignment horizontal="center" vertical="center" wrapText="1"/>
    </xf>
    <xf numFmtId="0" fontId="0" fillId="0" borderId="22" xfId="0" applyBorder="1" applyAlignment="1">
      <alignment horizontal="center" vertical="center" wrapText="1"/>
    </xf>
    <xf numFmtId="49" fontId="0" fillId="0" borderId="0" xfId="0" applyNumberFormat="1" applyFont="1" applyAlignment="1">
      <alignment horizontal="center" vertical="center"/>
    </xf>
    <xf numFmtId="0" fontId="0" fillId="0" borderId="0" xfId="0" applyFont="1" applyAlignment="1">
      <alignment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0" xfId="0" applyFont="1" applyAlignment="1">
      <alignment horizontal="center" vertical="center"/>
    </xf>
    <xf numFmtId="0" fontId="7" fillId="0" borderId="0" xfId="0" applyNumberFormat="1" applyFont="1" applyBorder="1" applyAlignment="1">
      <alignment horizontal="left" vertical="top" wrapText="1"/>
    </xf>
    <xf numFmtId="0" fontId="9" fillId="0" borderId="23" xfId="0" applyNumberFormat="1" applyFont="1" applyBorder="1" applyAlignment="1">
      <alignment horizontal="left" vertical="center" wrapText="1"/>
    </xf>
    <xf numFmtId="0" fontId="9" fillId="0" borderId="0" xfId="0" applyNumberFormat="1" applyFont="1" applyBorder="1" applyAlignment="1">
      <alignment horizontal="left" vertical="top" wrapText="1"/>
    </xf>
    <xf numFmtId="0" fontId="7" fillId="0" borderId="30" xfId="0" applyFont="1" applyBorder="1" applyAlignment="1">
      <alignment horizontal="left" vertical="center" wrapText="1"/>
    </xf>
    <xf numFmtId="0" fontId="8" fillId="0" borderId="31" xfId="0" applyFont="1" applyBorder="1" applyAlignment="1">
      <alignment horizontal="left" vertical="center" wrapText="1"/>
    </xf>
    <xf numFmtId="0" fontId="7" fillId="0" borderId="23" xfId="0" applyNumberFormat="1" applyFont="1" applyBorder="1" applyAlignment="1">
      <alignment horizontal="left" vertical="center" wrapText="1"/>
    </xf>
    <xf numFmtId="49" fontId="9" fillId="0" borderId="0" xfId="0" applyNumberFormat="1" applyFont="1" applyBorder="1" applyAlignment="1">
      <alignment horizontal="center" vertical="center" wrapText="1"/>
    </xf>
    <xf numFmtId="49" fontId="9" fillId="0" borderId="25" xfId="0" applyNumberFormat="1" applyFont="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182" fontId="5" fillId="0" borderId="0" xfId="34" applyNumberFormat="1" applyFont="1" applyBorder="1" applyAlignment="1">
      <alignment horizontal="right" vertical="center"/>
    </xf>
    <xf numFmtId="183" fontId="5" fillId="0" borderId="32" xfId="34" applyNumberFormat="1" applyFont="1" applyBorder="1" applyAlignment="1">
      <alignment horizontal="right" vertical="center"/>
    </xf>
    <xf numFmtId="183" fontId="5" fillId="0" borderId="33" xfId="34" applyNumberFormat="1" applyFont="1" applyBorder="1" applyAlignment="1">
      <alignment horizontal="right" vertical="center"/>
    </xf>
    <xf numFmtId="183" fontId="5" fillId="0" borderId="0" xfId="34" applyNumberFormat="1" applyFont="1" applyBorder="1" applyAlignment="1">
      <alignment horizontal="right" vertical="center"/>
    </xf>
    <xf numFmtId="183" fontId="5" fillId="0" borderId="30" xfId="0" applyNumberFormat="1" applyFont="1" applyBorder="1" applyAlignment="1">
      <alignment horizontal="right" vertical="center"/>
    </xf>
    <xf numFmtId="49" fontId="7" fillId="0" borderId="25" xfId="0" applyNumberFormat="1" applyFont="1" applyBorder="1" applyAlignment="1">
      <alignment horizontal="left" vertical="center"/>
    </xf>
    <xf numFmtId="49" fontId="7"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183" fontId="5" fillId="0" borderId="33" xfId="0" applyNumberFormat="1" applyFont="1" applyBorder="1" applyAlignment="1">
      <alignment horizontal="right" vertical="center"/>
    </xf>
    <xf numFmtId="184" fontId="5" fillId="0" borderId="33" xfId="0" applyNumberFormat="1" applyFont="1" applyBorder="1" applyAlignment="1">
      <alignment horizontal="right" vertical="center"/>
    </xf>
    <xf numFmtId="183" fontId="5" fillId="0" borderId="0" xfId="0" applyNumberFormat="1" applyFont="1" applyBorder="1" applyAlignment="1">
      <alignment horizontal="right" vertical="center"/>
    </xf>
    <xf numFmtId="184" fontId="5" fillId="0" borderId="0" xfId="0" applyNumberFormat="1" applyFont="1" applyBorder="1" applyAlignment="1">
      <alignment horizontal="right" vertical="center"/>
    </xf>
    <xf numFmtId="184" fontId="5" fillId="0" borderId="30" xfId="0" applyNumberFormat="1" applyFont="1" applyBorder="1" applyAlignment="1">
      <alignment horizontal="right" vertical="center"/>
    </xf>
    <xf numFmtId="185" fontId="5" fillId="0" borderId="0" xfId="0" applyNumberFormat="1" applyFont="1" applyBorder="1" applyAlignment="1">
      <alignment horizontal="righ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5"/>
  <sheetViews>
    <sheetView tabSelected="1" zoomScalePageLayoutView="0" workbookViewId="0" topLeftCell="A1">
      <selection activeCell="A1" sqref="A1:E1"/>
    </sheetView>
  </sheetViews>
  <sheetFormatPr defaultColWidth="9.00390625" defaultRowHeight="16.5"/>
  <cols>
    <col min="1" max="2" width="9.625" style="0" customWidth="1"/>
    <col min="3" max="5" width="20.625" style="0" customWidth="1"/>
    <col min="6" max="11" width="13.875" style="0" customWidth="1"/>
  </cols>
  <sheetData>
    <row r="1" spans="1:11" ht="31.5" customHeight="1">
      <c r="A1" s="38" t="s">
        <v>58</v>
      </c>
      <c r="B1" s="26"/>
      <c r="C1" s="26"/>
      <c r="D1" s="26"/>
      <c r="E1" s="26"/>
      <c r="F1" s="25" t="s">
        <v>77</v>
      </c>
      <c r="G1" s="26"/>
      <c r="H1" s="26"/>
      <c r="I1" s="26"/>
      <c r="J1" s="26"/>
      <c r="K1" s="26"/>
    </row>
    <row r="2" spans="1:11" s="6" customFormat="1" ht="31.5" customHeight="1" thickBot="1">
      <c r="A2" s="8"/>
      <c r="B2" s="2"/>
      <c r="C2" s="2"/>
      <c r="D2" s="2"/>
      <c r="E2" s="12"/>
      <c r="F2" s="7"/>
      <c r="G2" s="3"/>
      <c r="H2" s="3"/>
      <c r="I2" s="3"/>
      <c r="J2" s="3"/>
      <c r="K2" s="12"/>
    </row>
    <row r="3" spans="1:11" ht="15.75" customHeight="1">
      <c r="A3" s="27" t="s">
        <v>4</v>
      </c>
      <c r="B3" s="28"/>
      <c r="C3" s="33" t="s">
        <v>12</v>
      </c>
      <c r="D3" s="34"/>
      <c r="E3" s="35"/>
      <c r="F3" s="36" t="s">
        <v>13</v>
      </c>
      <c r="G3" s="36"/>
      <c r="H3" s="37"/>
      <c r="I3" s="21" t="s">
        <v>9</v>
      </c>
      <c r="J3" s="21" t="s">
        <v>10</v>
      </c>
      <c r="K3" s="23" t="s">
        <v>11</v>
      </c>
    </row>
    <row r="4" spans="1:11" ht="30" customHeight="1">
      <c r="A4" s="29"/>
      <c r="B4" s="30"/>
      <c r="C4" s="17" t="s">
        <v>14</v>
      </c>
      <c r="D4" s="13" t="s">
        <v>17</v>
      </c>
      <c r="E4" s="13" t="s">
        <v>18</v>
      </c>
      <c r="F4" s="18" t="s">
        <v>14</v>
      </c>
      <c r="G4" s="11" t="s">
        <v>19</v>
      </c>
      <c r="H4" s="20" t="s">
        <v>20</v>
      </c>
      <c r="I4" s="22"/>
      <c r="J4" s="22"/>
      <c r="K4" s="24"/>
    </row>
    <row r="5" spans="1:11" ht="45" customHeight="1" thickBot="1">
      <c r="A5" s="31"/>
      <c r="B5" s="32"/>
      <c r="C5" s="16" t="s">
        <v>15</v>
      </c>
      <c r="D5" s="9" t="s">
        <v>16</v>
      </c>
      <c r="E5" s="9" t="s">
        <v>21</v>
      </c>
      <c r="F5" s="19" t="s">
        <v>15</v>
      </c>
      <c r="G5" s="9" t="s">
        <v>22</v>
      </c>
      <c r="H5" s="9" t="s">
        <v>23</v>
      </c>
      <c r="I5" s="14" t="s">
        <v>6</v>
      </c>
      <c r="J5" s="14" t="s">
        <v>7</v>
      </c>
      <c r="K5" s="15" t="s">
        <v>8</v>
      </c>
    </row>
    <row r="6" spans="1:11" s="4" customFormat="1" ht="13.5" customHeight="1">
      <c r="A6" s="55" t="s">
        <v>38</v>
      </c>
      <c r="B6" s="54">
        <v>2017</v>
      </c>
      <c r="C6" s="49">
        <v>351498</v>
      </c>
      <c r="D6" s="49">
        <v>78750</v>
      </c>
      <c r="E6" s="49">
        <v>272748</v>
      </c>
      <c r="F6" s="58">
        <v>349338</v>
      </c>
      <c r="G6" s="58">
        <v>77863</v>
      </c>
      <c r="H6" s="58">
        <v>271475</v>
      </c>
      <c r="I6" s="64">
        <v>7955180</v>
      </c>
      <c r="J6" s="58">
        <v>67570</v>
      </c>
      <c r="K6" s="58">
        <v>8193</v>
      </c>
    </row>
    <row r="7" spans="1:11" s="4" customFormat="1" ht="13.5" customHeight="1">
      <c r="A7" s="55" t="s">
        <v>39</v>
      </c>
      <c r="B7" s="54">
        <v>2018</v>
      </c>
      <c r="C7" s="49">
        <v>359186</v>
      </c>
      <c r="D7" s="49">
        <v>81678</v>
      </c>
      <c r="E7" s="49">
        <v>277508</v>
      </c>
      <c r="F7" s="58">
        <v>357603</v>
      </c>
      <c r="G7" s="58">
        <v>80832</v>
      </c>
      <c r="H7" s="58">
        <v>276771</v>
      </c>
      <c r="I7" s="64">
        <v>8208106</v>
      </c>
      <c r="J7" s="58">
        <v>60736</v>
      </c>
      <c r="K7" s="58">
        <v>6875</v>
      </c>
    </row>
    <row r="8" spans="1:11" s="4" customFormat="1" ht="13.5" customHeight="1">
      <c r="A8" s="55" t="s">
        <v>40</v>
      </c>
      <c r="B8" s="54">
        <v>2019</v>
      </c>
      <c r="C8" s="49">
        <v>397666</v>
      </c>
      <c r="D8" s="49">
        <v>90359</v>
      </c>
      <c r="E8" s="49">
        <v>307307</v>
      </c>
      <c r="F8" s="58">
        <v>393789</v>
      </c>
      <c r="G8" s="58">
        <v>88536</v>
      </c>
      <c r="H8" s="58">
        <v>305253</v>
      </c>
      <c r="I8" s="64">
        <v>9086006</v>
      </c>
      <c r="J8" s="58">
        <v>67996</v>
      </c>
      <c r="K8" s="58">
        <v>8645</v>
      </c>
    </row>
    <row r="9" spans="1:11" s="4" customFormat="1" ht="13.5" customHeight="1">
      <c r="A9" s="55" t="s">
        <v>41</v>
      </c>
      <c r="B9" s="54">
        <v>2020</v>
      </c>
      <c r="C9" s="49">
        <v>513758</v>
      </c>
      <c r="D9" s="49">
        <v>109509</v>
      </c>
      <c r="E9" s="49">
        <v>404249</v>
      </c>
      <c r="F9" s="58">
        <v>508329</v>
      </c>
      <c r="G9" s="58">
        <v>107553</v>
      </c>
      <c r="H9" s="58">
        <v>400776</v>
      </c>
      <c r="I9" s="64">
        <v>11551688</v>
      </c>
      <c r="J9" s="58">
        <v>83037</v>
      </c>
      <c r="K9" s="58">
        <v>11775</v>
      </c>
    </row>
    <row r="10" spans="1:11" s="4" customFormat="1" ht="13.5" customHeight="1">
      <c r="A10" s="55" t="s">
        <v>42</v>
      </c>
      <c r="B10" s="54">
        <v>2021</v>
      </c>
      <c r="C10" s="49">
        <v>414949</v>
      </c>
      <c r="D10" s="49">
        <v>86118</v>
      </c>
      <c r="E10" s="49">
        <v>328831</v>
      </c>
      <c r="F10" s="58">
        <v>415503</v>
      </c>
      <c r="G10" s="58">
        <v>83910</v>
      </c>
      <c r="H10" s="58">
        <v>331593</v>
      </c>
      <c r="I10" s="64">
        <v>9457958</v>
      </c>
      <c r="J10" s="58">
        <v>73359</v>
      </c>
      <c r="K10" s="58">
        <v>6999</v>
      </c>
    </row>
    <row r="11" spans="1:11" s="4" customFormat="1" ht="13.5" customHeight="1">
      <c r="A11" s="55" t="s">
        <v>43</v>
      </c>
      <c r="B11" s="54">
        <v>2022</v>
      </c>
      <c r="C11" s="49">
        <v>331983</v>
      </c>
      <c r="D11" s="49">
        <v>70160</v>
      </c>
      <c r="E11" s="49">
        <v>261823</v>
      </c>
      <c r="F11" s="58">
        <v>330071</v>
      </c>
      <c r="G11" s="58">
        <v>68056</v>
      </c>
      <c r="H11" s="58">
        <v>262015</v>
      </c>
      <c r="I11" s="64">
        <v>8120524</v>
      </c>
      <c r="J11" s="58">
        <v>58875</v>
      </c>
      <c r="K11" s="58">
        <v>5943</v>
      </c>
    </row>
    <row r="12" spans="1:11" s="4" customFormat="1" ht="13.5" customHeight="1">
      <c r="A12" s="55" t="s">
        <v>44</v>
      </c>
      <c r="B12" s="54">
        <v>2023</v>
      </c>
      <c r="C12" s="49">
        <v>396517</v>
      </c>
      <c r="D12" s="49">
        <v>88124</v>
      </c>
      <c r="E12" s="49">
        <v>308393</v>
      </c>
      <c r="F12" s="58">
        <v>392193</v>
      </c>
      <c r="G12" s="58">
        <v>85534</v>
      </c>
      <c r="H12" s="58">
        <v>306659</v>
      </c>
      <c r="I12" s="64">
        <v>9868584</v>
      </c>
      <c r="J12" s="58">
        <v>70055</v>
      </c>
      <c r="K12" s="58">
        <v>7680</v>
      </c>
    </row>
    <row r="13" spans="1:11" s="4" customFormat="1" ht="13.5" customHeight="1">
      <c r="A13" s="55" t="s">
        <v>45</v>
      </c>
      <c r="B13" s="54" t="s">
        <v>26</v>
      </c>
      <c r="C13" s="49">
        <v>37004</v>
      </c>
      <c r="D13" s="49">
        <v>9172</v>
      </c>
      <c r="E13" s="49">
        <v>27832</v>
      </c>
      <c r="F13" s="58">
        <v>37731</v>
      </c>
      <c r="G13" s="58">
        <v>9002</v>
      </c>
      <c r="H13" s="58">
        <v>28729</v>
      </c>
      <c r="I13" s="64">
        <v>942273</v>
      </c>
      <c r="J13" s="58">
        <v>7379</v>
      </c>
      <c r="K13" s="58">
        <v>953</v>
      </c>
    </row>
    <row r="14" spans="1:11" s="4" customFormat="1" ht="13.5" customHeight="1">
      <c r="A14" s="55" t="s">
        <v>46</v>
      </c>
      <c r="B14" s="54" t="s">
        <v>27</v>
      </c>
      <c r="C14" s="49">
        <v>29324</v>
      </c>
      <c r="D14" s="49">
        <v>6087</v>
      </c>
      <c r="E14" s="49">
        <v>23237</v>
      </c>
      <c r="F14" s="58">
        <v>26772</v>
      </c>
      <c r="G14" s="58">
        <v>5286</v>
      </c>
      <c r="H14" s="58">
        <v>21486</v>
      </c>
      <c r="I14" s="64">
        <v>666289</v>
      </c>
      <c r="J14" s="58">
        <v>6018</v>
      </c>
      <c r="K14" s="58">
        <v>587</v>
      </c>
    </row>
    <row r="15" spans="1:11" s="4" customFormat="1" ht="13.5" customHeight="1">
      <c r="A15" s="55" t="s">
        <v>47</v>
      </c>
      <c r="B15" s="54" t="s">
        <v>28</v>
      </c>
      <c r="C15" s="49">
        <v>34303</v>
      </c>
      <c r="D15" s="49">
        <v>7371</v>
      </c>
      <c r="E15" s="49">
        <v>26932</v>
      </c>
      <c r="F15" s="58">
        <v>34456</v>
      </c>
      <c r="G15" s="58">
        <v>8013</v>
      </c>
      <c r="H15" s="58">
        <v>26443</v>
      </c>
      <c r="I15" s="64">
        <v>862742</v>
      </c>
      <c r="J15" s="58">
        <v>6182</v>
      </c>
      <c r="K15" s="58">
        <v>652</v>
      </c>
    </row>
    <row r="16" spans="1:11" s="4" customFormat="1" ht="13.5" customHeight="1">
      <c r="A16" s="55" t="s">
        <v>48</v>
      </c>
      <c r="B16" s="54" t="s">
        <v>29</v>
      </c>
      <c r="C16" s="49">
        <v>31796</v>
      </c>
      <c r="D16" s="49">
        <v>6559</v>
      </c>
      <c r="E16" s="49">
        <v>25237</v>
      </c>
      <c r="F16" s="58">
        <v>29411</v>
      </c>
      <c r="G16" s="58">
        <v>5892</v>
      </c>
      <c r="H16" s="58">
        <v>23519</v>
      </c>
      <c r="I16" s="64">
        <v>736545</v>
      </c>
      <c r="J16" s="58">
        <v>5597</v>
      </c>
      <c r="K16" s="58">
        <v>626</v>
      </c>
    </row>
    <row r="17" spans="1:11" s="4" customFormat="1" ht="13.5" customHeight="1">
      <c r="A17" s="55" t="s">
        <v>49</v>
      </c>
      <c r="B17" s="54" t="s">
        <v>30</v>
      </c>
      <c r="C17" s="49">
        <v>30939</v>
      </c>
      <c r="D17" s="49">
        <v>6728</v>
      </c>
      <c r="E17" s="49">
        <v>24211</v>
      </c>
      <c r="F17" s="58">
        <v>34431</v>
      </c>
      <c r="G17" s="58">
        <v>7107</v>
      </c>
      <c r="H17" s="58">
        <v>27324</v>
      </c>
      <c r="I17" s="64">
        <v>868848</v>
      </c>
      <c r="J17" s="58">
        <v>5475</v>
      </c>
      <c r="K17" s="58">
        <v>761</v>
      </c>
    </row>
    <row r="18" spans="1:11" s="4" customFormat="1" ht="13.5" customHeight="1">
      <c r="A18" s="55" t="s">
        <v>50</v>
      </c>
      <c r="B18" s="54" t="s">
        <v>31</v>
      </c>
      <c r="C18" s="49">
        <v>36642</v>
      </c>
      <c r="D18" s="49">
        <v>7768</v>
      </c>
      <c r="E18" s="49">
        <v>28874</v>
      </c>
      <c r="F18" s="58">
        <v>34687</v>
      </c>
      <c r="G18" s="58">
        <v>7360</v>
      </c>
      <c r="H18" s="58">
        <v>27327</v>
      </c>
      <c r="I18" s="64">
        <v>870728</v>
      </c>
      <c r="J18" s="58">
        <v>5853</v>
      </c>
      <c r="K18" s="58">
        <v>849</v>
      </c>
    </row>
    <row r="19" spans="1:11" s="4" customFormat="1" ht="13.5" customHeight="1">
      <c r="A19" s="55" t="s">
        <v>51</v>
      </c>
      <c r="B19" s="54" t="s">
        <v>32</v>
      </c>
      <c r="C19" s="49">
        <v>31986</v>
      </c>
      <c r="D19" s="49">
        <v>7607</v>
      </c>
      <c r="E19" s="49">
        <v>24379</v>
      </c>
      <c r="F19" s="58">
        <v>32619</v>
      </c>
      <c r="G19" s="58">
        <v>7459</v>
      </c>
      <c r="H19" s="58">
        <v>25160</v>
      </c>
      <c r="I19" s="64">
        <v>827792</v>
      </c>
      <c r="J19" s="58">
        <v>5989</v>
      </c>
      <c r="K19" s="58">
        <v>723</v>
      </c>
    </row>
    <row r="20" spans="1:11" s="4" customFormat="1" ht="13.5" customHeight="1">
      <c r="A20" s="55" t="s">
        <v>52</v>
      </c>
      <c r="B20" s="54" t="s">
        <v>33</v>
      </c>
      <c r="C20" s="49">
        <v>36519</v>
      </c>
      <c r="D20" s="49">
        <v>7203</v>
      </c>
      <c r="E20" s="49">
        <v>29316</v>
      </c>
      <c r="F20" s="58">
        <v>35018</v>
      </c>
      <c r="G20" s="58">
        <v>6867</v>
      </c>
      <c r="H20" s="58">
        <v>28151</v>
      </c>
      <c r="I20" s="64">
        <v>888721</v>
      </c>
      <c r="J20" s="58">
        <v>6303</v>
      </c>
      <c r="K20" s="58">
        <v>559</v>
      </c>
    </row>
    <row r="21" spans="1:11" s="4" customFormat="1" ht="13.5" customHeight="1">
      <c r="A21" s="55" t="s">
        <v>53</v>
      </c>
      <c r="B21" s="54" t="s">
        <v>34</v>
      </c>
      <c r="C21" s="49">
        <v>35408</v>
      </c>
      <c r="D21" s="49">
        <v>8088</v>
      </c>
      <c r="E21" s="49">
        <v>27320</v>
      </c>
      <c r="F21" s="58">
        <v>35260</v>
      </c>
      <c r="G21" s="58">
        <v>8083</v>
      </c>
      <c r="H21" s="58">
        <v>27177</v>
      </c>
      <c r="I21" s="64">
        <v>896206</v>
      </c>
      <c r="J21" s="58">
        <v>6420</v>
      </c>
      <c r="K21" s="58">
        <v>510</v>
      </c>
    </row>
    <row r="22" spans="1:11" s="4" customFormat="1" ht="13.5" customHeight="1">
      <c r="A22" s="55" t="s">
        <v>54</v>
      </c>
      <c r="B22" s="54" t="s">
        <v>35</v>
      </c>
      <c r="C22" s="49">
        <v>35071</v>
      </c>
      <c r="D22" s="49">
        <v>7593</v>
      </c>
      <c r="E22" s="49">
        <v>27478</v>
      </c>
      <c r="F22" s="58">
        <v>36979</v>
      </c>
      <c r="G22" s="58">
        <v>7577</v>
      </c>
      <c r="H22" s="58">
        <v>29402</v>
      </c>
      <c r="I22" s="64">
        <v>941719</v>
      </c>
      <c r="J22" s="58">
        <v>5555</v>
      </c>
      <c r="K22" s="58">
        <v>406</v>
      </c>
    </row>
    <row r="23" spans="1:11" s="4" customFormat="1" ht="13.5" customHeight="1">
      <c r="A23" s="55" t="s">
        <v>55</v>
      </c>
      <c r="B23" s="54">
        <v>2024</v>
      </c>
      <c r="C23" s="49">
        <v>116526</v>
      </c>
      <c r="D23" s="49">
        <v>24879</v>
      </c>
      <c r="E23" s="49">
        <v>91647</v>
      </c>
      <c r="F23" s="58" t="s">
        <v>75</v>
      </c>
      <c r="G23" s="58" t="s">
        <v>67</v>
      </c>
      <c r="H23" s="58" t="s">
        <v>68</v>
      </c>
      <c r="I23" s="64" t="s">
        <v>69</v>
      </c>
      <c r="J23" s="58">
        <v>19851</v>
      </c>
      <c r="K23" s="58">
        <v>2183</v>
      </c>
    </row>
    <row r="24" spans="1:11" s="4" customFormat="1" ht="13.5" customHeight="1">
      <c r="A24" s="55" t="s">
        <v>56</v>
      </c>
      <c r="B24" s="54" t="s">
        <v>36</v>
      </c>
      <c r="C24" s="49">
        <v>42347</v>
      </c>
      <c r="D24" s="49">
        <v>10351</v>
      </c>
      <c r="E24" s="49">
        <v>31996</v>
      </c>
      <c r="F24" s="58">
        <v>38902</v>
      </c>
      <c r="G24" s="58">
        <v>9485</v>
      </c>
      <c r="H24" s="58">
        <v>29417</v>
      </c>
      <c r="I24" s="64">
        <v>1000297</v>
      </c>
      <c r="J24" s="58">
        <v>6348</v>
      </c>
      <c r="K24" s="58">
        <v>518</v>
      </c>
    </row>
    <row r="25" spans="1:11" s="4" customFormat="1" ht="13.5" customHeight="1">
      <c r="A25" s="55" t="s">
        <v>57</v>
      </c>
      <c r="B25" s="54" t="s">
        <v>37</v>
      </c>
      <c r="C25" s="49">
        <v>35681</v>
      </c>
      <c r="D25" s="49">
        <v>6190</v>
      </c>
      <c r="E25" s="49">
        <v>29491</v>
      </c>
      <c r="F25" s="58">
        <v>35827</v>
      </c>
      <c r="G25" s="58">
        <v>7512</v>
      </c>
      <c r="H25" s="58">
        <v>28315</v>
      </c>
      <c r="I25" s="64">
        <v>921954</v>
      </c>
      <c r="J25" s="58">
        <v>6114</v>
      </c>
      <c r="K25" s="58">
        <v>683</v>
      </c>
    </row>
    <row r="26" spans="1:11" s="4" customFormat="1" ht="13.5" customHeight="1">
      <c r="A26" s="55" t="s">
        <v>45</v>
      </c>
      <c r="B26" s="54" t="s">
        <v>26</v>
      </c>
      <c r="C26" s="49">
        <v>38498</v>
      </c>
      <c r="D26" s="49">
        <v>8338</v>
      </c>
      <c r="E26" s="49">
        <v>30160</v>
      </c>
      <c r="F26" s="58" t="s">
        <v>76</v>
      </c>
      <c r="G26" s="58" t="s">
        <v>70</v>
      </c>
      <c r="H26" s="58" t="s">
        <v>71</v>
      </c>
      <c r="I26" s="64" t="s">
        <v>72</v>
      </c>
      <c r="J26" s="58">
        <v>7389</v>
      </c>
      <c r="K26" s="58">
        <v>982</v>
      </c>
    </row>
    <row r="27" spans="1:11" s="4" customFormat="1" ht="25.5" customHeight="1">
      <c r="A27" s="45" t="s">
        <v>2</v>
      </c>
      <c r="B27" s="46"/>
      <c r="C27" s="49">
        <v>9398393</v>
      </c>
      <c r="D27" s="49">
        <v>2063028</v>
      </c>
      <c r="E27" s="49">
        <v>7335365</v>
      </c>
      <c r="F27" s="56" t="s">
        <v>74</v>
      </c>
      <c r="G27" s="57" t="s">
        <v>60</v>
      </c>
      <c r="H27" s="56" t="s">
        <v>61</v>
      </c>
      <c r="I27" s="56" t="s">
        <v>62</v>
      </c>
      <c r="J27" s="58">
        <v>1069577</v>
      </c>
      <c r="K27" s="58">
        <v>196685</v>
      </c>
    </row>
    <row r="28" spans="1:11" s="4" customFormat="1" ht="25.5" customHeight="1">
      <c r="A28" s="45" t="s">
        <v>3</v>
      </c>
      <c r="B28" s="46"/>
      <c r="C28" s="49">
        <v>8138038</v>
      </c>
      <c r="D28" s="49">
        <v>1801203</v>
      </c>
      <c r="E28" s="49">
        <v>6336835</v>
      </c>
      <c r="F28" s="56" t="s">
        <v>63</v>
      </c>
      <c r="G28" s="57" t="s">
        <v>64</v>
      </c>
      <c r="H28" s="56" t="s">
        <v>65</v>
      </c>
      <c r="I28" s="56" t="s">
        <v>66</v>
      </c>
      <c r="J28" s="58">
        <v>1062161</v>
      </c>
      <c r="K28" s="58">
        <v>194015</v>
      </c>
    </row>
    <row r="29" spans="1:11" s="4" customFormat="1" ht="25.5" customHeight="1">
      <c r="A29" s="42" t="s">
        <v>0</v>
      </c>
      <c r="B29" s="43"/>
      <c r="C29" s="50">
        <v>7.89</v>
      </c>
      <c r="D29" s="51">
        <v>34.7</v>
      </c>
      <c r="E29" s="51">
        <v>2.27</v>
      </c>
      <c r="F29" s="59">
        <v>6.56</v>
      </c>
      <c r="G29" s="59">
        <v>-9.97</v>
      </c>
      <c r="H29" s="59">
        <v>10.94</v>
      </c>
      <c r="I29" s="60">
        <v>6.61</v>
      </c>
      <c r="J29" s="59">
        <v>20.85</v>
      </c>
      <c r="K29" s="59">
        <v>43.78</v>
      </c>
    </row>
    <row r="30" spans="1:11" s="4" customFormat="1" ht="33.75" customHeight="1">
      <c r="A30" s="42" t="s">
        <v>1</v>
      </c>
      <c r="B30" s="43"/>
      <c r="C30" s="52">
        <v>4.04</v>
      </c>
      <c r="D30" s="52">
        <v>-9.09</v>
      </c>
      <c r="E30" s="52">
        <v>8.36</v>
      </c>
      <c r="F30" s="61">
        <v>1.18</v>
      </c>
      <c r="G30" s="61">
        <v>-24.87</v>
      </c>
      <c r="H30" s="61">
        <v>9.34</v>
      </c>
      <c r="I30" s="62">
        <v>4.31</v>
      </c>
      <c r="J30" s="61">
        <v>0.14</v>
      </c>
      <c r="K30" s="61">
        <v>3.04</v>
      </c>
    </row>
    <row r="31" spans="1:11" ht="33.75" customHeight="1" thickBot="1">
      <c r="A31" s="42" t="s">
        <v>5</v>
      </c>
      <c r="B31" s="43"/>
      <c r="C31" s="53">
        <v>23.27</v>
      </c>
      <c r="D31" s="53">
        <v>7.61</v>
      </c>
      <c r="E31" s="53">
        <v>28.34</v>
      </c>
      <c r="F31" s="53">
        <v>21.98</v>
      </c>
      <c r="G31" s="53">
        <v>8.54</v>
      </c>
      <c r="H31" s="53">
        <v>26.14</v>
      </c>
      <c r="I31" s="63">
        <v>25.82</v>
      </c>
      <c r="J31" s="53">
        <v>19.13</v>
      </c>
      <c r="K31" s="53">
        <v>8.77</v>
      </c>
    </row>
    <row r="32" spans="1:11" s="1" customFormat="1" ht="15" customHeight="1">
      <c r="A32" s="44" t="str">
        <f>SUBSTITUTE(A72,CHAR(10),CHAR(10)&amp;"　　　　　")</f>
        <v>資料來源：勞動部勞工保險局、公立就業服務機構。</v>
      </c>
      <c r="B32" s="44"/>
      <c r="C32" s="44"/>
      <c r="D32" s="44"/>
      <c r="E32" s="44"/>
      <c r="F32" s="40" t="str">
        <f>SUBSTITUTE(A73,CHAR(10),CHAR(10)&amp;"　　　  ")</f>
        <v>Source：Bureau of Labor Insurance, MOL. and Public employment service institutes.</v>
      </c>
      <c r="G32" s="40"/>
      <c r="H32" s="40"/>
      <c r="I32" s="40"/>
      <c r="J32" s="40"/>
      <c r="K32" s="40"/>
    </row>
    <row r="33" spans="1:11" s="1" customFormat="1" ht="150" customHeight="1">
      <c r="A33" s="39" t="str">
        <f>SUBSTITUTE(A74,CHAR(10),CHAR(10)&amp;"　　　　　")</f>
        <v>說　　明：1.88-91年以前係依勞工保險條例及勞工保險失業給付實施辦法規定之失業給付統計。
　　　　　2.92年以後依就業保險法規定之失業給付統計。
　　　　　3.98年5月起修正就業保險法，失業給付申請人於離職辦理本保險退保時，已年滿45歲或領有社政主管機關核
　　　　　   發之身心障礙證明者，失業給付最長發給9個月。
　　　　　4.98年5月起修正就業保險法，被保險人非自願離職退保後，於請領失業給付或職業訓練生活津貼期間，有扶
　　　　　   養眷屬者(係指無工作收入之配偶、未成年子女或身心障礙子女)，每扶養一名眷屬按申請人退保之當月起前
　　　　　   6個月平均月投保薪資10%加給給付或津貼，最多計至20%。
　　　　　5.領滿失業給付期間者，自領滿之日起2年內再次請領失業給付，其失業給付以發給原給付期間之二分之一為
　　　　　   限。</v>
      </c>
      <c r="B33" s="39"/>
      <c r="C33" s="39"/>
      <c r="D33" s="39"/>
      <c r="E33" s="39"/>
      <c r="F33" s="41" t="str">
        <f>SUBSTITUTE(A75,CHAR(10),CHAR(10)&amp;"　　　")</f>
        <v>Note：1.From1999 to 2002, the figures in industry were reclassified according to the Labor Insurance Law and the Labor Insurance Act.
　　　2.Beginning in 2003, the figures in industry were reclassified according to the Employment Insurance Law.
　　　3.According to the amendment of Employment Insurance in May 2009, in the event that the applicant is 45 years old or older 
　　　   when separated from employment and withdrawn from this insurance program or has proof of mental or physical impairment 
　　　   issued by the competent authority, payment of unemployment benefits may be extended to a maximum of nine months.
　　　4.When an insured person is receiving unemployment benefits or the vocational training living allowance, an extra 10% of the 
　　　   insured person's average insured monthly salary in the six months right before employment separation and withdrawal from this 
　　　   insurance program shall be added as the benefits or allowance for each one of the insured person's dependents (dependents refer 
　　　   to the insured person's non-working spouse, minor children or children with mental or physical impairment). The said extra 
　　　   benefits or allowance shall be given for up to two dependents. 
　　　5.The unemployment benefits for people reapplying within two years after receiving unemployment benefits throughout the period 
　　　   prescribed in the four preceding paragraphs shall be no more than half of the normal benefits.</v>
      </c>
      <c r="G33" s="41"/>
      <c r="H33" s="41"/>
      <c r="I33" s="41"/>
      <c r="J33" s="41"/>
      <c r="K33" s="41"/>
    </row>
    <row r="34" spans="1:2" ht="15.75">
      <c r="A34" s="5"/>
      <c r="B34" s="5"/>
    </row>
    <row r="35" spans="1:2" ht="15.75">
      <c r="A35" s="5"/>
      <c r="B35" s="5"/>
    </row>
    <row r="72" spans="1:3" ht="15.75" hidden="1">
      <c r="A72" s="48" t="s">
        <v>25</v>
      </c>
      <c r="C72" s="10"/>
    </row>
    <row r="73" ht="15.75" hidden="1">
      <c r="A73" s="48" t="s">
        <v>73</v>
      </c>
    </row>
    <row r="74" ht="409.5" hidden="1">
      <c r="A74" s="47" t="s">
        <v>24</v>
      </c>
    </row>
    <row r="75" ht="409.5" hidden="1">
      <c r="A75" s="47" t="s">
        <v>59</v>
      </c>
    </row>
  </sheetData>
  <sheetProtection/>
  <mergeCells count="17">
    <mergeCell ref="A27:B27"/>
    <mergeCell ref="A28:B28"/>
    <mergeCell ref="A33:E33"/>
    <mergeCell ref="F32:K32"/>
    <mergeCell ref="F33:K33"/>
    <mergeCell ref="A31:B31"/>
    <mergeCell ref="A29:B29"/>
    <mergeCell ref="A30:B30"/>
    <mergeCell ref="A32:E32"/>
    <mergeCell ref="J3:J4"/>
    <mergeCell ref="K3:K4"/>
    <mergeCell ref="F1:K1"/>
    <mergeCell ref="A3:B5"/>
    <mergeCell ref="C3:E3"/>
    <mergeCell ref="F3:H3"/>
    <mergeCell ref="I3:I4"/>
    <mergeCell ref="A1:E1"/>
  </mergeCells>
  <printOptions horizontalCentered="1"/>
  <pageMargins left="0.7874015748031497" right="0.7874015748031497" top="0.3937007874015748" bottom="0.7874015748031497" header="0" footer="0"/>
  <pageSetup firstPageNumber="122" useFirstPageNumber="1" horizontalDpi="600" verticalDpi="600" orientation="portrait" pageOrder="overThenDown" paperSize="9" r:id="rId1"/>
  <headerFooter alignWithMargins="0">
    <oddHeader>&amp;C
　　　　　　　　　　　　　　　　　　　　</oddHeader>
    <oddFooter>&amp;C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伍泳諄</cp:lastModifiedBy>
  <cp:lastPrinted>2020-12-20T10:18:55Z</cp:lastPrinted>
  <dcterms:created xsi:type="dcterms:W3CDTF">2005-01-26T03:51:16Z</dcterms:created>
  <dcterms:modified xsi:type="dcterms:W3CDTF">2024-04-17T01:04:51Z</dcterms:modified>
  <cp:category/>
  <cp:version/>
  <cp:contentType/>
  <cp:contentStatus/>
</cp:coreProperties>
</file>