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7020" sheetId="1" r:id="rId1"/>
  </sheets>
  <definedNames>
    <definedName name="_xlnm.Print_Area" localSheetId="0">'7020'!$A$1:$L$44</definedName>
  </definedNames>
  <calcPr fullCalcOnLoad="1"/>
</workbook>
</file>

<file path=xl/sharedStrings.xml><?xml version="1.0" encoding="utf-8"?>
<sst xmlns="http://schemas.openxmlformats.org/spreadsheetml/2006/main" count="114" uniqueCount="74">
  <si>
    <t>本季與上季比較(％)
Change from last period</t>
  </si>
  <si>
    <t>本季與上年同季比較(％)
Change from the same period of 
last year</t>
  </si>
  <si>
    <t>單位：人次</t>
  </si>
  <si>
    <t>辦理健康檢查
事業單位數
(家次)</t>
  </si>
  <si>
    <t>Unit：Person-case</t>
  </si>
  <si>
    <t>Number of enterprises conducting health exam. (Firm-case)</t>
  </si>
  <si>
    <t>本年累計與上年同期比較(％)
Cumulative change from the same period of last year</t>
  </si>
  <si>
    <t>Workers
receiving 
health re-check</t>
  </si>
  <si>
    <r>
      <t>健　康　檢　查　結　果　　</t>
    </r>
    <r>
      <rPr>
        <sz val="8.25"/>
        <rFont val="Times New Roman"/>
        <family val="1"/>
      </rPr>
      <t>After health exam.</t>
    </r>
  </si>
  <si>
    <t>Workers
need health
re-check</t>
  </si>
  <si>
    <t>從事特別危害健康
作業勞工人次</t>
  </si>
  <si>
    <t>接受特殊健康
檢查人次</t>
  </si>
  <si>
    <t>特殊健康檢查
人數中需實施健
康追蹤檢查人次</t>
  </si>
  <si>
    <t>接受健康
追蹤檢查人次</t>
  </si>
  <si>
    <t>屬第一級管理人次</t>
  </si>
  <si>
    <t>屬第二級管理人次</t>
  </si>
  <si>
    <t>屬第三級管理人次</t>
  </si>
  <si>
    <t>屬第四級管理人次</t>
  </si>
  <si>
    <t>Workers involved
in tasks with
special health hazards</t>
  </si>
  <si>
    <t>Workers receiving
special health
examinations</t>
  </si>
  <si>
    <t>Workers subject
to grade 1 control</t>
  </si>
  <si>
    <t>Workers subject
to grade 2 control</t>
  </si>
  <si>
    <t>Workers subject
to grade 3 control</t>
  </si>
  <si>
    <t>辦理健康檢查
事業單位數
(家) (註)</t>
  </si>
  <si>
    <t>從事特別危害
健康作業勞工人數
(人) (註)</t>
  </si>
  <si>
    <t>Number of enterprises conducting health exam. (Firm-case) (Remark)</t>
  </si>
  <si>
    <t>Workers involved in tasks
with special health hazards
 (Person) (Remark)</t>
  </si>
  <si>
    <t>年　季　別
Year and quarter</t>
  </si>
  <si>
    <t>Workers subject
to grade 1 control</t>
  </si>
  <si>
    <t>Workers subject
to grade 2 control</t>
  </si>
  <si>
    <t>Workers subject
to grade 3 control</t>
  </si>
  <si>
    <t>Workers subject
to grade 4 control</t>
  </si>
  <si>
    <t>不分級人次(變更作業)</t>
  </si>
  <si>
    <t>Others
(operation change)</t>
  </si>
  <si>
    <t xml:space="preserve"> </t>
  </si>
  <si>
    <t>r</t>
  </si>
  <si>
    <t>附　　註：自106年起，「辦理健康檢查事業單位數」及「從事特別危害健康作業勞工人數」之年度資料係扣除重複資
料計算而得。</t>
  </si>
  <si>
    <t>說　　明：因106年第1季起修訂雇主及認可辦理勞工體格與健康檢查之醫療機構通報內容及方式，故與105年以前資料
無法比較。</t>
  </si>
  <si>
    <t>資料來源：勞動部職業安全衛生署。</t>
  </si>
  <si>
    <t>　　 Ⅳ</t>
  </si>
  <si>
    <t>　　 Ⅰ</t>
  </si>
  <si>
    <t>　　 Ⅱ</t>
  </si>
  <si>
    <t>　　 Ⅲ</t>
  </si>
  <si>
    <t>106年</t>
  </si>
  <si>
    <t>107年</t>
  </si>
  <si>
    <t>108年</t>
  </si>
  <si>
    <t>109年</t>
  </si>
  <si>
    <t>110年</t>
  </si>
  <si>
    <t>111年</t>
  </si>
  <si>
    <t>　　4季</t>
  </si>
  <si>
    <t>112年</t>
  </si>
  <si>
    <t>　　1季</t>
  </si>
  <si>
    <t>　　2季</t>
  </si>
  <si>
    <t>　　3季</t>
  </si>
  <si>
    <t xml:space="preserve"> 91年</t>
  </si>
  <si>
    <t xml:space="preserve"> 92年</t>
  </si>
  <si>
    <t xml:space="preserve"> 93年</t>
  </si>
  <si>
    <t xml:space="preserve"> 94年</t>
  </si>
  <si>
    <t xml:space="preserve"> 95年</t>
  </si>
  <si>
    <t xml:space="preserve"> 96年</t>
  </si>
  <si>
    <t xml:space="preserve"> 97年</t>
  </si>
  <si>
    <t xml:space="preserve"> 98年</t>
  </si>
  <si>
    <t xml:space="preserve"> 99年</t>
  </si>
  <si>
    <t>100年</t>
  </si>
  <si>
    <t>101年</t>
  </si>
  <si>
    <t>102年</t>
  </si>
  <si>
    <t>103年</t>
  </si>
  <si>
    <t>104年</t>
  </si>
  <si>
    <t>105年</t>
  </si>
  <si>
    <t>表 9-2 從事特別危害健康作業勞工之特殊健康檢查概況</t>
  </si>
  <si>
    <t>Remark：The gender total of "Number of enterprises conducting health exam" and "Workers involved in tasks with special health hazards" 
have been calculated by deducting duplicate data since 2017.</t>
  </si>
  <si>
    <t>Note：The current data cannot be compared with the data prior to 2016 because we revised the contents and methods for the reporting 
of examination results in 2017.</t>
  </si>
  <si>
    <t>Source：Occupational Safety and Health Administration, MOL.</t>
  </si>
  <si>
    <t>Table 9-2 General Condition of Special Health Examinations for Workers Involved
in Tasks with Special Health Hazards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</si>
</sst>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0\)"/>
    <numFmt numFmtId="183" formatCode="##,##0.00"/>
    <numFmt numFmtId="184" formatCode="#,###,##0"/>
    <numFmt numFmtId="185" formatCode="#,###,##0;\-#,###,##0;&quot;       －&quot;"/>
  </numFmts>
  <fonts count="51">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9"/>
      <name val="Times New Roman"/>
      <family val="1"/>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12"/>
      <name val="細明體"/>
      <family val="3"/>
    </font>
    <font>
      <sz val="8.2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25"/>
      <name val="MS Sans Serif"/>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5"/>
      <name val="Cambria"/>
      <family val="1"/>
    </font>
    <font>
      <sz val="12"/>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medium"/>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10"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93">
    <xf numFmtId="0" fontId="0" fillId="0" borderId="0" xfId="0"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6" fillId="0" borderId="11" xfId="0" applyFont="1" applyBorder="1" applyAlignment="1">
      <alignment horizontal="right" vertical="center"/>
    </xf>
    <xf numFmtId="0" fontId="7" fillId="0" borderId="0" xfId="0" applyFont="1" applyAlignment="1">
      <alignment vertical="center"/>
    </xf>
    <xf numFmtId="0" fontId="9" fillId="0" borderId="10" xfId="0" applyFont="1" applyBorder="1" applyAlignment="1">
      <alignment horizontal="right"/>
    </xf>
    <xf numFmtId="181" fontId="1" fillId="0" borderId="11" xfId="34" applyNumberFormat="1" applyFont="1" applyBorder="1" applyAlignment="1">
      <alignment horizontal="right" vertical="center"/>
    </xf>
    <xf numFmtId="0" fontId="0" fillId="0" borderId="0" xfId="0" applyFont="1" applyAlignment="1">
      <alignment vertical="center"/>
    </xf>
    <xf numFmtId="0" fontId="12" fillId="0" borderId="0" xfId="0" applyFont="1" applyAlignment="1">
      <alignment vertical="center" wrapText="1"/>
    </xf>
    <xf numFmtId="0" fontId="9"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4" xfId="0" applyFont="1" applyBorder="1" applyAlignment="1">
      <alignment horizontal="center" vertical="center" wrapText="1"/>
    </xf>
    <xf numFmtId="49" fontId="5" fillId="0" borderId="15" xfId="0" applyNumberFormat="1" applyFont="1" applyBorder="1" applyAlignment="1">
      <alignment horizontal="center" vertical="center"/>
    </xf>
    <xf numFmtId="49" fontId="5" fillId="0" borderId="15" xfId="0" applyNumberFormat="1" applyFont="1" applyBorder="1" applyAlignment="1">
      <alignment horizontal="left" vertical="center"/>
    </xf>
    <xf numFmtId="180" fontId="6" fillId="0" borderId="15" xfId="34" applyNumberFormat="1" applyFont="1" applyBorder="1" applyAlignment="1">
      <alignment horizontal="right" vertical="center"/>
    </xf>
    <xf numFmtId="181" fontId="1" fillId="0" borderId="15" xfId="34" applyNumberFormat="1" applyFont="1" applyBorder="1" applyAlignment="1">
      <alignment horizontal="right" vertical="center"/>
    </xf>
    <xf numFmtId="181" fontId="6" fillId="0" borderId="15" xfId="34" applyNumberFormat="1" applyFont="1" applyBorder="1" applyAlignment="1">
      <alignment horizontal="right" vertical="center"/>
    </xf>
    <xf numFmtId="181" fontId="6" fillId="0" borderId="15" xfId="0" applyNumberFormat="1" applyFont="1" applyBorder="1" applyAlignment="1">
      <alignment horizontal="right" vertical="center"/>
    </xf>
    <xf numFmtId="180" fontId="1" fillId="0" borderId="15" xfId="0" applyNumberFormat="1" applyFont="1" applyBorder="1" applyAlignment="1">
      <alignment horizontal="right" vertical="center"/>
    </xf>
    <xf numFmtId="181" fontId="1" fillId="0" borderId="15"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9" fillId="0" borderId="16" xfId="0" applyFont="1" applyFill="1" applyBorder="1" applyAlignment="1">
      <alignment horizontal="center" vertical="center" wrapText="1"/>
    </xf>
    <xf numFmtId="0" fontId="49" fillId="0" borderId="12" xfId="0" applyFont="1" applyBorder="1" applyAlignment="1">
      <alignment horizontal="center" vertical="center" wrapText="1"/>
    </xf>
    <xf numFmtId="0" fontId="50"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8" fillId="0" borderId="18" xfId="0" applyFont="1" applyBorder="1" applyAlignment="1">
      <alignment horizontal="center" vertical="center" wrapText="1"/>
    </xf>
    <xf numFmtId="0" fontId="0" fillId="0" borderId="18" xfId="0" applyBorder="1" applyAlignment="1">
      <alignment horizontal="center" vertical="center" wrapText="1"/>
    </xf>
    <xf numFmtId="0" fontId="9"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6" xfId="0" applyBorder="1" applyAlignment="1">
      <alignment horizontal="center" vertical="center" wrapText="1"/>
    </xf>
    <xf numFmtId="0" fontId="9" fillId="0" borderId="27" xfId="0" applyFont="1" applyBorder="1" applyAlignment="1">
      <alignment horizontal="center" vertical="center" wrapText="1"/>
    </xf>
    <xf numFmtId="0" fontId="0" fillId="0" borderId="13" xfId="0" applyBorder="1" applyAlignment="1">
      <alignment horizontal="center" vertical="center" wrapText="1"/>
    </xf>
    <xf numFmtId="0" fontId="9" fillId="0" borderId="28" xfId="0" applyFont="1" applyBorder="1" applyAlignment="1">
      <alignment horizontal="center" vertical="center" wrapText="1"/>
    </xf>
    <xf numFmtId="0" fontId="0" fillId="0" borderId="19" xfId="0" applyBorder="1" applyAlignment="1">
      <alignment horizontal="center" vertical="center" wrapText="1"/>
    </xf>
    <xf numFmtId="0" fontId="9" fillId="0" borderId="21" xfId="0" applyNumberFormat="1" applyFont="1" applyBorder="1" applyAlignment="1">
      <alignment horizontal="left" vertical="center" wrapText="1"/>
    </xf>
    <xf numFmtId="0" fontId="9" fillId="0" borderId="26" xfId="0" applyFont="1" applyBorder="1" applyAlignment="1">
      <alignment horizontal="center" vertical="center" wrapText="1"/>
    </xf>
    <xf numFmtId="0" fontId="0" fillId="0" borderId="29" xfId="0" applyBorder="1" applyAlignment="1">
      <alignment horizontal="center" vertical="center" wrapText="1"/>
    </xf>
    <xf numFmtId="0" fontId="9" fillId="0" borderId="13" xfId="0" applyFont="1" applyBorder="1" applyAlignment="1">
      <alignment horizontal="center" vertical="center" wrapText="1"/>
    </xf>
    <xf numFmtId="0" fontId="0" fillId="0" borderId="30" xfId="0" applyBorder="1" applyAlignment="1">
      <alignment horizontal="center"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49" fillId="0" borderId="13" xfId="0" applyFont="1" applyBorder="1" applyAlignment="1">
      <alignment horizontal="center" vertical="center" wrapText="1"/>
    </xf>
    <xf numFmtId="0" fontId="50" fillId="0" borderId="30" xfId="0" applyFont="1" applyBorder="1" applyAlignment="1">
      <alignment horizontal="center" vertical="center" wrapText="1"/>
    </xf>
    <xf numFmtId="0" fontId="9" fillId="0" borderId="33"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49"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0" fontId="8" fillId="0" borderId="11"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NumberFormat="1" applyFont="1" applyBorder="1" applyAlignment="1">
      <alignment horizontal="left" vertical="center" wrapText="1"/>
    </xf>
    <xf numFmtId="0" fontId="8" fillId="0" borderId="0" xfId="0" applyFont="1" applyAlignment="1">
      <alignment horizontal="left" vertical="center" wrapText="1"/>
    </xf>
    <xf numFmtId="183" fontId="5" fillId="0" borderId="35" xfId="34" applyNumberFormat="1" applyFont="1" applyBorder="1" applyAlignment="1">
      <alignment horizontal="right" vertical="center"/>
    </xf>
    <xf numFmtId="181" fontId="8" fillId="0" borderId="31" xfId="34" applyNumberFormat="1" applyFont="1" applyBorder="1" applyAlignment="1">
      <alignment horizontal="right" vertical="center"/>
    </xf>
    <xf numFmtId="183" fontId="5" fillId="0" borderId="31" xfId="34" applyNumberFormat="1" applyFont="1" applyBorder="1" applyAlignment="1">
      <alignment horizontal="right" vertical="center"/>
    </xf>
    <xf numFmtId="183" fontId="5" fillId="0" borderId="11" xfId="34" applyNumberFormat="1" applyFont="1" applyBorder="1" applyAlignment="1">
      <alignment horizontal="right" vertical="center"/>
    </xf>
    <xf numFmtId="183" fontId="5" fillId="0" borderId="11" xfId="0" applyNumberFormat="1" applyFont="1" applyBorder="1" applyAlignment="1">
      <alignment horizontal="right" vertical="center"/>
    </xf>
    <xf numFmtId="49" fontId="8" fillId="0" borderId="0" xfId="0" applyNumberFormat="1" applyFont="1" applyBorder="1" applyAlignment="1">
      <alignment horizontal="left" vertical="center"/>
    </xf>
    <xf numFmtId="49" fontId="31" fillId="0" borderId="23" xfId="0" applyNumberFormat="1" applyFont="1" applyBorder="1" applyAlignment="1">
      <alignment horizontal="left" vertical="center"/>
    </xf>
    <xf numFmtId="184" fontId="5" fillId="0" borderId="0" xfId="34" applyNumberFormat="1" applyFont="1" applyBorder="1" applyAlignment="1">
      <alignment horizontal="right" vertical="center"/>
    </xf>
    <xf numFmtId="181" fontId="8" fillId="0" borderId="0" xfId="34" applyNumberFormat="1" applyFont="1" applyBorder="1" applyAlignment="1">
      <alignment horizontal="right" vertical="center"/>
    </xf>
    <xf numFmtId="49" fontId="8" fillId="0" borderId="23" xfId="0" applyNumberFormat="1" applyFont="1" applyBorder="1" applyAlignment="1">
      <alignment horizontal="left" vertical="center"/>
    </xf>
    <xf numFmtId="49" fontId="8" fillId="0" borderId="0" xfId="0" applyNumberFormat="1" applyFont="1" applyBorder="1" applyAlignment="1">
      <alignment horizontal="center" vertical="center"/>
    </xf>
    <xf numFmtId="0" fontId="8" fillId="0" borderId="0" xfId="0" applyFont="1" applyAlignment="1">
      <alignment vertical="center" wrapText="1"/>
    </xf>
    <xf numFmtId="183" fontId="5" fillId="0" borderId="31" xfId="0" applyNumberFormat="1" applyFont="1" applyBorder="1" applyAlignment="1">
      <alignment horizontal="right" vertical="center"/>
    </xf>
    <xf numFmtId="183" fontId="5" fillId="0" borderId="36" xfId="0" applyNumberFormat="1" applyFont="1" applyBorder="1" applyAlignment="1">
      <alignment horizontal="right" vertical="center"/>
    </xf>
    <xf numFmtId="184"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49" fontId="0" fillId="0" borderId="0" xfId="0" applyNumberFormat="1" applyFont="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6"/>
  <sheetViews>
    <sheetView tabSelected="1" zoomScalePageLayoutView="0" workbookViewId="0" topLeftCell="A1">
      <selection activeCell="A1" sqref="A1:G1"/>
    </sheetView>
  </sheetViews>
  <sheetFormatPr defaultColWidth="9.00390625" defaultRowHeight="16.5"/>
  <cols>
    <col min="1" max="1" width="9.625" style="0" customWidth="1"/>
    <col min="2" max="2" width="8.625" style="0" customWidth="1"/>
    <col min="3" max="3" width="2.125" style="0" customWidth="1"/>
    <col min="4" max="7" width="15.875" style="0" customWidth="1"/>
    <col min="8" max="12" width="16.625" style="0" customWidth="1"/>
  </cols>
  <sheetData>
    <row r="1" spans="1:12" ht="31.5" customHeight="1">
      <c r="A1" s="64" t="s">
        <v>69</v>
      </c>
      <c r="B1" s="64"/>
      <c r="C1" s="65"/>
      <c r="D1" s="65"/>
      <c r="E1" s="65"/>
      <c r="F1" s="65"/>
      <c r="G1" s="65"/>
      <c r="H1" s="92" t="s">
        <v>73</v>
      </c>
      <c r="I1" s="65"/>
      <c r="J1" s="65"/>
      <c r="K1" s="65"/>
      <c r="L1" s="65"/>
    </row>
    <row r="2" spans="1:12" s="5" customFormat="1" ht="31.5" customHeight="1" thickBot="1">
      <c r="A2" s="7"/>
      <c r="B2" s="1"/>
      <c r="C2" s="1"/>
      <c r="D2" s="1"/>
      <c r="E2" s="1"/>
      <c r="F2" s="1"/>
      <c r="G2" s="10" t="s">
        <v>2</v>
      </c>
      <c r="H2" s="6"/>
      <c r="I2" s="2"/>
      <c r="J2" s="2"/>
      <c r="K2" s="2"/>
      <c r="L2" s="10" t="s">
        <v>4</v>
      </c>
    </row>
    <row r="3" spans="1:12" s="12" customFormat="1" ht="15.75" customHeight="1">
      <c r="A3" s="38" t="s">
        <v>27</v>
      </c>
      <c r="B3" s="38"/>
      <c r="C3" s="39"/>
      <c r="D3" s="44" t="s">
        <v>3</v>
      </c>
      <c r="E3" s="46" t="s">
        <v>10</v>
      </c>
      <c r="F3" s="46" t="s">
        <v>11</v>
      </c>
      <c r="G3" s="46" t="s">
        <v>12</v>
      </c>
      <c r="H3" s="48" t="s">
        <v>13</v>
      </c>
      <c r="I3" s="34" t="s">
        <v>8</v>
      </c>
      <c r="J3" s="35"/>
      <c r="K3" s="35"/>
      <c r="L3" s="35"/>
    </row>
    <row r="4" spans="1:12" s="12" customFormat="1" ht="19.5" customHeight="1">
      <c r="A4" s="40"/>
      <c r="B4" s="40"/>
      <c r="C4" s="41"/>
      <c r="D4" s="45"/>
      <c r="E4" s="47"/>
      <c r="F4" s="47"/>
      <c r="G4" s="47"/>
      <c r="H4" s="49"/>
      <c r="I4" s="16" t="s">
        <v>14</v>
      </c>
      <c r="J4" s="14" t="s">
        <v>15</v>
      </c>
      <c r="K4" s="15" t="s">
        <v>16</v>
      </c>
      <c r="L4" s="14" t="s">
        <v>17</v>
      </c>
    </row>
    <row r="5" spans="1:12" s="12" customFormat="1" ht="18" customHeight="1">
      <c r="A5" s="40"/>
      <c r="B5" s="40"/>
      <c r="C5" s="41"/>
      <c r="D5" s="51" t="s">
        <v>5</v>
      </c>
      <c r="E5" s="53" t="s">
        <v>18</v>
      </c>
      <c r="F5" s="53" t="s">
        <v>19</v>
      </c>
      <c r="G5" s="53" t="s">
        <v>9</v>
      </c>
      <c r="H5" s="66" t="s">
        <v>7</v>
      </c>
      <c r="I5" s="66" t="s">
        <v>28</v>
      </c>
      <c r="J5" s="57" t="s">
        <v>29</v>
      </c>
      <c r="K5" s="57" t="s">
        <v>30</v>
      </c>
      <c r="L5" s="28" t="s">
        <v>31</v>
      </c>
    </row>
    <row r="6" spans="1:14" s="12" customFormat="1" ht="19.5" customHeight="1" thickBot="1">
      <c r="A6" s="42"/>
      <c r="B6" s="42"/>
      <c r="C6" s="43"/>
      <c r="D6" s="52"/>
      <c r="E6" s="54"/>
      <c r="F6" s="54"/>
      <c r="G6" s="54"/>
      <c r="H6" s="67"/>
      <c r="I6" s="67"/>
      <c r="J6" s="58"/>
      <c r="K6" s="58"/>
      <c r="L6" s="29"/>
      <c r="M6" s="13"/>
      <c r="N6" s="13"/>
    </row>
    <row r="7" spans="1:12" s="3" customFormat="1" ht="13.5" customHeight="1">
      <c r="A7" s="86" t="s">
        <v>54</v>
      </c>
      <c r="B7" s="81">
        <v>2002</v>
      </c>
      <c r="C7" s="85" t="s">
        <v>34</v>
      </c>
      <c r="D7" s="83">
        <v>1955</v>
      </c>
      <c r="E7" s="83">
        <v>103098</v>
      </c>
      <c r="F7" s="83">
        <v>109196</v>
      </c>
      <c r="G7" s="83">
        <v>5366</v>
      </c>
      <c r="H7" s="90">
        <v>4567</v>
      </c>
      <c r="I7" s="90">
        <v>90420</v>
      </c>
      <c r="J7" s="90">
        <v>5550</v>
      </c>
      <c r="K7" s="90">
        <v>20</v>
      </c>
      <c r="L7" s="91">
        <v>0</v>
      </c>
    </row>
    <row r="8" spans="1:12" s="3" customFormat="1" ht="13.5" customHeight="1">
      <c r="A8" s="86" t="s">
        <v>55</v>
      </c>
      <c r="B8" s="81">
        <v>2003</v>
      </c>
      <c r="C8" s="85" t="s">
        <v>34</v>
      </c>
      <c r="D8" s="83">
        <v>1725</v>
      </c>
      <c r="E8" s="83">
        <v>73909</v>
      </c>
      <c r="F8" s="83">
        <v>110581</v>
      </c>
      <c r="G8" s="83">
        <v>3097</v>
      </c>
      <c r="H8" s="90">
        <v>2808</v>
      </c>
      <c r="I8" s="90">
        <v>67748</v>
      </c>
      <c r="J8" s="90">
        <v>3223</v>
      </c>
      <c r="K8" s="90">
        <v>88</v>
      </c>
      <c r="L8" s="91">
        <v>0</v>
      </c>
    </row>
    <row r="9" spans="1:12" s="3" customFormat="1" ht="13.5" customHeight="1">
      <c r="A9" s="86" t="s">
        <v>56</v>
      </c>
      <c r="B9" s="81">
        <v>2004</v>
      </c>
      <c r="C9" s="85" t="s">
        <v>34</v>
      </c>
      <c r="D9" s="83">
        <v>2064</v>
      </c>
      <c r="E9" s="83">
        <v>70553</v>
      </c>
      <c r="F9" s="83">
        <v>120536</v>
      </c>
      <c r="G9" s="83">
        <v>3931</v>
      </c>
      <c r="H9" s="90">
        <v>3084</v>
      </c>
      <c r="I9" s="90">
        <v>64025</v>
      </c>
      <c r="J9" s="90">
        <v>4128</v>
      </c>
      <c r="K9" s="90">
        <v>41</v>
      </c>
      <c r="L9" s="91">
        <v>0</v>
      </c>
    </row>
    <row r="10" spans="1:12" s="3" customFormat="1" ht="13.5" customHeight="1">
      <c r="A10" s="86" t="s">
        <v>57</v>
      </c>
      <c r="B10" s="81">
        <v>2005</v>
      </c>
      <c r="C10" s="85" t="s">
        <v>34</v>
      </c>
      <c r="D10" s="83">
        <v>1702</v>
      </c>
      <c r="E10" s="83">
        <v>51723</v>
      </c>
      <c r="F10" s="83">
        <v>60518</v>
      </c>
      <c r="G10" s="83">
        <v>3419</v>
      </c>
      <c r="H10" s="90">
        <v>2207</v>
      </c>
      <c r="I10" s="90">
        <v>45194</v>
      </c>
      <c r="J10" s="90">
        <v>3086</v>
      </c>
      <c r="K10" s="90">
        <v>122</v>
      </c>
      <c r="L10" s="91">
        <v>0</v>
      </c>
    </row>
    <row r="11" spans="1:12" s="3" customFormat="1" ht="13.5" customHeight="1">
      <c r="A11" s="86" t="s">
        <v>58</v>
      </c>
      <c r="B11" s="81">
        <v>2006</v>
      </c>
      <c r="C11" s="85" t="s">
        <v>34</v>
      </c>
      <c r="D11" s="83">
        <v>2006</v>
      </c>
      <c r="E11" s="83">
        <v>79213</v>
      </c>
      <c r="F11" s="83">
        <v>85983</v>
      </c>
      <c r="G11" s="83">
        <v>10174</v>
      </c>
      <c r="H11" s="90">
        <v>4892</v>
      </c>
      <c r="I11" s="90">
        <v>63556</v>
      </c>
      <c r="J11" s="90">
        <v>7914</v>
      </c>
      <c r="K11" s="90">
        <v>523</v>
      </c>
      <c r="L11" s="91">
        <v>0</v>
      </c>
    </row>
    <row r="12" spans="1:12" s="3" customFormat="1" ht="13.5" customHeight="1">
      <c r="A12" s="86" t="s">
        <v>59</v>
      </c>
      <c r="B12" s="81">
        <v>2007</v>
      </c>
      <c r="C12" s="85" t="s">
        <v>34</v>
      </c>
      <c r="D12" s="83">
        <v>2080</v>
      </c>
      <c r="E12" s="83">
        <v>88224</v>
      </c>
      <c r="F12" s="83">
        <v>82209</v>
      </c>
      <c r="G12" s="83">
        <v>7586</v>
      </c>
      <c r="H12" s="90">
        <v>5297</v>
      </c>
      <c r="I12" s="90">
        <v>73437</v>
      </c>
      <c r="J12" s="90">
        <v>8440</v>
      </c>
      <c r="K12" s="90">
        <v>975</v>
      </c>
      <c r="L12" s="90">
        <v>17</v>
      </c>
    </row>
    <row r="13" spans="1:12" s="3" customFormat="1" ht="13.5" customHeight="1">
      <c r="A13" s="86" t="s">
        <v>60</v>
      </c>
      <c r="B13" s="81">
        <v>2008</v>
      </c>
      <c r="C13" s="85" t="s">
        <v>34</v>
      </c>
      <c r="D13" s="83">
        <v>4251</v>
      </c>
      <c r="E13" s="83">
        <v>133533</v>
      </c>
      <c r="F13" s="83">
        <v>125800</v>
      </c>
      <c r="G13" s="83">
        <v>15275</v>
      </c>
      <c r="H13" s="90">
        <v>8729</v>
      </c>
      <c r="I13" s="90">
        <v>105703</v>
      </c>
      <c r="J13" s="90">
        <v>13156</v>
      </c>
      <c r="K13" s="90">
        <v>785</v>
      </c>
      <c r="L13" s="90">
        <v>7</v>
      </c>
    </row>
    <row r="14" spans="1:12" s="3" customFormat="1" ht="13.5" customHeight="1">
      <c r="A14" s="86" t="s">
        <v>61</v>
      </c>
      <c r="B14" s="81">
        <v>2009</v>
      </c>
      <c r="C14" s="85" t="s">
        <v>34</v>
      </c>
      <c r="D14" s="83">
        <v>6418</v>
      </c>
      <c r="E14" s="83">
        <v>123336</v>
      </c>
      <c r="F14" s="83">
        <v>109482</v>
      </c>
      <c r="G14" s="83">
        <v>17397</v>
      </c>
      <c r="H14" s="90">
        <v>9130</v>
      </c>
      <c r="I14" s="90">
        <v>93770</v>
      </c>
      <c r="J14" s="90">
        <v>13807</v>
      </c>
      <c r="K14" s="90">
        <v>1622</v>
      </c>
      <c r="L14" s="91">
        <v>0</v>
      </c>
    </row>
    <row r="15" spans="1:12" s="3" customFormat="1" ht="13.5" customHeight="1">
      <c r="A15" s="86" t="s">
        <v>62</v>
      </c>
      <c r="B15" s="81">
        <v>2010</v>
      </c>
      <c r="C15" s="85" t="s">
        <v>34</v>
      </c>
      <c r="D15" s="83">
        <v>3706</v>
      </c>
      <c r="E15" s="83">
        <v>185491</v>
      </c>
      <c r="F15" s="83">
        <v>177170</v>
      </c>
      <c r="G15" s="83">
        <v>16535</v>
      </c>
      <c r="H15" s="90">
        <v>9206</v>
      </c>
      <c r="I15" s="90">
        <v>148145</v>
      </c>
      <c r="J15" s="90">
        <v>27171</v>
      </c>
      <c r="K15" s="90">
        <v>1901</v>
      </c>
      <c r="L15" s="90">
        <v>11</v>
      </c>
    </row>
    <row r="16" spans="1:12" s="3" customFormat="1" ht="13.5" customHeight="1">
      <c r="A16" s="86" t="s">
        <v>63</v>
      </c>
      <c r="B16" s="81">
        <v>2011</v>
      </c>
      <c r="C16" s="85" t="s">
        <v>34</v>
      </c>
      <c r="D16" s="83">
        <v>3723</v>
      </c>
      <c r="E16" s="83">
        <v>162431</v>
      </c>
      <c r="F16" s="83">
        <v>143944</v>
      </c>
      <c r="G16" s="83">
        <v>15158</v>
      </c>
      <c r="H16" s="90">
        <v>7271</v>
      </c>
      <c r="I16" s="90">
        <v>118432</v>
      </c>
      <c r="J16" s="90">
        <v>22748</v>
      </c>
      <c r="K16" s="90">
        <v>1305</v>
      </c>
      <c r="L16" s="90">
        <v>152</v>
      </c>
    </row>
    <row r="17" spans="1:12" s="3" customFormat="1" ht="13.5" customHeight="1">
      <c r="A17" s="86" t="s">
        <v>64</v>
      </c>
      <c r="B17" s="81">
        <v>2012</v>
      </c>
      <c r="C17" s="85" t="s">
        <v>34</v>
      </c>
      <c r="D17" s="83">
        <v>5649</v>
      </c>
      <c r="E17" s="83">
        <v>172640</v>
      </c>
      <c r="F17" s="83">
        <v>168701</v>
      </c>
      <c r="G17" s="83">
        <v>13693</v>
      </c>
      <c r="H17" s="90">
        <v>9424</v>
      </c>
      <c r="I17" s="90">
        <v>138882</v>
      </c>
      <c r="J17" s="90">
        <v>29291</v>
      </c>
      <c r="K17" s="90">
        <v>2498</v>
      </c>
      <c r="L17" s="90">
        <v>395</v>
      </c>
    </row>
    <row r="18" spans="1:12" s="3" customFormat="1" ht="13.5" customHeight="1">
      <c r="A18" s="86" t="s">
        <v>65</v>
      </c>
      <c r="B18" s="81">
        <v>2013</v>
      </c>
      <c r="C18" s="85" t="s">
        <v>34</v>
      </c>
      <c r="D18" s="83">
        <v>6833</v>
      </c>
      <c r="E18" s="83">
        <v>279843</v>
      </c>
      <c r="F18" s="83">
        <v>275033</v>
      </c>
      <c r="G18" s="83">
        <v>9043</v>
      </c>
      <c r="H18" s="90">
        <v>7359</v>
      </c>
      <c r="I18" s="90">
        <v>206028</v>
      </c>
      <c r="J18" s="90">
        <v>60698</v>
      </c>
      <c r="K18" s="90">
        <v>6512</v>
      </c>
      <c r="L18" s="90">
        <v>1206</v>
      </c>
    </row>
    <row r="19" spans="1:12" s="3" customFormat="1" ht="13.5" customHeight="1">
      <c r="A19" s="86" t="s">
        <v>66</v>
      </c>
      <c r="B19" s="81">
        <v>2014</v>
      </c>
      <c r="C19" s="85" t="s">
        <v>34</v>
      </c>
      <c r="D19" s="83">
        <v>5823</v>
      </c>
      <c r="E19" s="83">
        <v>230269</v>
      </c>
      <c r="F19" s="83">
        <v>228290</v>
      </c>
      <c r="G19" s="83">
        <v>7772</v>
      </c>
      <c r="H19" s="90">
        <v>3950</v>
      </c>
      <c r="I19" s="90">
        <v>164695</v>
      </c>
      <c r="J19" s="90">
        <v>50849</v>
      </c>
      <c r="K19" s="90">
        <v>5550</v>
      </c>
      <c r="L19" s="90">
        <v>1462</v>
      </c>
    </row>
    <row r="20" spans="1:12" s="3" customFormat="1" ht="13.5" customHeight="1">
      <c r="A20" s="86" t="s">
        <v>67</v>
      </c>
      <c r="B20" s="81">
        <v>2015</v>
      </c>
      <c r="C20" s="85" t="s">
        <v>34</v>
      </c>
      <c r="D20" s="83">
        <v>6784</v>
      </c>
      <c r="E20" s="83">
        <v>276120</v>
      </c>
      <c r="F20" s="83">
        <v>272993</v>
      </c>
      <c r="G20" s="83">
        <v>15384</v>
      </c>
      <c r="H20" s="90">
        <v>7219</v>
      </c>
      <c r="I20" s="90">
        <v>187382</v>
      </c>
      <c r="J20" s="90">
        <v>67223</v>
      </c>
      <c r="K20" s="90">
        <v>7410</v>
      </c>
      <c r="L20" s="90">
        <v>2100</v>
      </c>
    </row>
    <row r="21" spans="1:12" s="3" customFormat="1" ht="13.5" customHeight="1" thickBot="1">
      <c r="A21" s="86" t="s">
        <v>68</v>
      </c>
      <c r="B21" s="81">
        <v>2016</v>
      </c>
      <c r="C21" s="85" t="s">
        <v>34</v>
      </c>
      <c r="D21" s="83">
        <v>7019</v>
      </c>
      <c r="E21" s="83">
        <v>255755</v>
      </c>
      <c r="F21" s="83">
        <v>253250</v>
      </c>
      <c r="G21" s="83">
        <v>12093</v>
      </c>
      <c r="H21" s="90">
        <v>7261</v>
      </c>
      <c r="I21" s="90">
        <v>167458</v>
      </c>
      <c r="J21" s="90">
        <v>67437</v>
      </c>
      <c r="K21" s="90">
        <v>5892</v>
      </c>
      <c r="L21" s="90">
        <v>2381</v>
      </c>
    </row>
    <row r="22" spans="1:12" s="3" customFormat="1" ht="9.75" customHeight="1" thickBot="1">
      <c r="A22" s="17"/>
      <c r="B22" s="18"/>
      <c r="C22" s="18"/>
      <c r="D22" s="19"/>
      <c r="E22" s="20"/>
      <c r="F22" s="20"/>
      <c r="G22" s="21"/>
      <c r="H22" s="22"/>
      <c r="I22" s="23"/>
      <c r="J22" s="24"/>
      <c r="K22" s="24"/>
      <c r="L22" s="24"/>
    </row>
    <row r="23" spans="1:12" s="12" customFormat="1" ht="15.75" customHeight="1">
      <c r="A23" s="38" t="s">
        <v>27</v>
      </c>
      <c r="B23" s="38"/>
      <c r="C23" s="39"/>
      <c r="D23" s="44" t="s">
        <v>23</v>
      </c>
      <c r="E23" s="59" t="s">
        <v>24</v>
      </c>
      <c r="F23" s="60"/>
      <c r="G23" s="46" t="s">
        <v>11</v>
      </c>
      <c r="H23" s="34" t="s">
        <v>8</v>
      </c>
      <c r="I23" s="35"/>
      <c r="J23" s="35"/>
      <c r="K23" s="35"/>
      <c r="L23" s="35"/>
    </row>
    <row r="24" spans="1:12" s="12" customFormat="1" ht="19.5" customHeight="1">
      <c r="A24" s="40"/>
      <c r="B24" s="40"/>
      <c r="C24" s="41"/>
      <c r="D24" s="45"/>
      <c r="E24" s="61"/>
      <c r="F24" s="49"/>
      <c r="G24" s="47"/>
      <c r="H24" s="16" t="s">
        <v>14</v>
      </c>
      <c r="I24" s="14" t="s">
        <v>15</v>
      </c>
      <c r="J24" s="15" t="s">
        <v>16</v>
      </c>
      <c r="K24" s="15" t="s">
        <v>16</v>
      </c>
      <c r="L24" s="27" t="s">
        <v>32</v>
      </c>
    </row>
    <row r="25" spans="1:12" s="12" customFormat="1" ht="18" customHeight="1">
      <c r="A25" s="40"/>
      <c r="B25" s="40"/>
      <c r="C25" s="41"/>
      <c r="D25" s="51" t="s">
        <v>25</v>
      </c>
      <c r="E25" s="30" t="s">
        <v>26</v>
      </c>
      <c r="F25" s="49"/>
      <c r="G25" s="53" t="s">
        <v>19</v>
      </c>
      <c r="H25" s="36" t="s">
        <v>20</v>
      </c>
      <c r="I25" s="30" t="s">
        <v>21</v>
      </c>
      <c r="J25" s="30" t="s">
        <v>22</v>
      </c>
      <c r="K25" s="30" t="s">
        <v>22</v>
      </c>
      <c r="L25" s="32" t="s">
        <v>33</v>
      </c>
    </row>
    <row r="26" spans="1:14" s="12" customFormat="1" ht="19.5" customHeight="1" thickBot="1">
      <c r="A26" s="42"/>
      <c r="B26" s="42"/>
      <c r="C26" s="43"/>
      <c r="D26" s="52"/>
      <c r="E26" s="62"/>
      <c r="F26" s="63"/>
      <c r="G26" s="54"/>
      <c r="H26" s="37"/>
      <c r="I26" s="31"/>
      <c r="J26" s="31"/>
      <c r="K26" s="31"/>
      <c r="L26" s="33"/>
      <c r="M26" s="13"/>
      <c r="N26" s="13"/>
    </row>
    <row r="27" spans="1:12" s="3" customFormat="1" ht="13.5" customHeight="1">
      <c r="A27" s="86" t="s">
        <v>43</v>
      </c>
      <c r="B27" s="81">
        <v>2017</v>
      </c>
      <c r="C27" s="82"/>
      <c r="D27" s="83">
        <v>4248</v>
      </c>
      <c r="E27" s="84" t="s">
        <v>34</v>
      </c>
      <c r="F27" s="83">
        <v>240486</v>
      </c>
      <c r="G27" s="83">
        <v>353152</v>
      </c>
      <c r="H27" s="90">
        <v>249315</v>
      </c>
      <c r="I27" s="90">
        <v>95019</v>
      </c>
      <c r="J27" s="90">
        <v>8266</v>
      </c>
      <c r="K27" s="90">
        <v>340</v>
      </c>
      <c r="L27" s="90">
        <v>212</v>
      </c>
    </row>
    <row r="28" spans="1:12" s="3" customFormat="1" ht="13.5" customHeight="1">
      <c r="A28" s="86" t="s">
        <v>44</v>
      </c>
      <c r="B28" s="81">
        <v>2018</v>
      </c>
      <c r="C28" s="82"/>
      <c r="D28" s="83">
        <v>4651</v>
      </c>
      <c r="E28" s="84" t="s">
        <v>34</v>
      </c>
      <c r="F28" s="83">
        <v>272645</v>
      </c>
      <c r="G28" s="83">
        <v>397753</v>
      </c>
      <c r="H28" s="90">
        <v>273658</v>
      </c>
      <c r="I28" s="90">
        <v>111656</v>
      </c>
      <c r="J28" s="90">
        <v>10598</v>
      </c>
      <c r="K28" s="90">
        <v>295</v>
      </c>
      <c r="L28" s="90">
        <v>1546</v>
      </c>
    </row>
    <row r="29" spans="1:12" s="3" customFormat="1" ht="13.5" customHeight="1">
      <c r="A29" s="86" t="s">
        <v>45</v>
      </c>
      <c r="B29" s="81">
        <v>2019</v>
      </c>
      <c r="C29" s="82"/>
      <c r="D29" s="83">
        <v>5686</v>
      </c>
      <c r="E29" s="84" t="s">
        <v>34</v>
      </c>
      <c r="F29" s="83">
        <v>298848</v>
      </c>
      <c r="G29" s="83">
        <v>438466</v>
      </c>
      <c r="H29" s="90">
        <v>294454</v>
      </c>
      <c r="I29" s="90">
        <v>127531</v>
      </c>
      <c r="J29" s="90">
        <v>11567</v>
      </c>
      <c r="K29" s="90">
        <v>307</v>
      </c>
      <c r="L29" s="90">
        <v>4607</v>
      </c>
    </row>
    <row r="30" spans="1:12" s="3" customFormat="1" ht="13.5" customHeight="1">
      <c r="A30" s="86" t="s">
        <v>46</v>
      </c>
      <c r="B30" s="81">
        <v>2020</v>
      </c>
      <c r="C30" s="82"/>
      <c r="D30" s="83">
        <v>5607</v>
      </c>
      <c r="E30" s="84" t="s">
        <v>34</v>
      </c>
      <c r="F30" s="83">
        <v>296242</v>
      </c>
      <c r="G30" s="83">
        <v>432375</v>
      </c>
      <c r="H30" s="90">
        <v>286548</v>
      </c>
      <c r="I30" s="90">
        <v>128308</v>
      </c>
      <c r="J30" s="90">
        <v>11489</v>
      </c>
      <c r="K30" s="90">
        <v>477</v>
      </c>
      <c r="L30" s="90">
        <v>5553</v>
      </c>
    </row>
    <row r="31" spans="1:12" s="3" customFormat="1" ht="13.5" customHeight="1">
      <c r="A31" s="86" t="s">
        <v>47</v>
      </c>
      <c r="B31" s="81">
        <v>2021</v>
      </c>
      <c r="C31" s="82"/>
      <c r="D31" s="83">
        <v>5407</v>
      </c>
      <c r="E31" s="84" t="s">
        <v>34</v>
      </c>
      <c r="F31" s="83">
        <v>285001</v>
      </c>
      <c r="G31" s="83">
        <v>413595</v>
      </c>
      <c r="H31" s="90">
        <v>268134</v>
      </c>
      <c r="I31" s="90">
        <v>129159</v>
      </c>
      <c r="J31" s="90">
        <v>11645</v>
      </c>
      <c r="K31" s="90">
        <v>685</v>
      </c>
      <c r="L31" s="90">
        <v>3972</v>
      </c>
    </row>
    <row r="32" spans="1:12" s="3" customFormat="1" ht="13.5" customHeight="1">
      <c r="A32" s="86" t="s">
        <v>48</v>
      </c>
      <c r="B32" s="81">
        <v>2022</v>
      </c>
      <c r="C32" s="82"/>
      <c r="D32" s="83">
        <v>6002</v>
      </c>
      <c r="E32" s="84" t="s">
        <v>34</v>
      </c>
      <c r="F32" s="83">
        <v>289712</v>
      </c>
      <c r="G32" s="83">
        <v>423724</v>
      </c>
      <c r="H32" s="90">
        <v>276747</v>
      </c>
      <c r="I32" s="90">
        <v>130689</v>
      </c>
      <c r="J32" s="90">
        <v>10782</v>
      </c>
      <c r="K32" s="90">
        <v>729</v>
      </c>
      <c r="L32" s="90">
        <v>4777</v>
      </c>
    </row>
    <row r="33" spans="1:12" s="3" customFormat="1" ht="13.5" customHeight="1">
      <c r="A33" s="86" t="s">
        <v>49</v>
      </c>
      <c r="B33" s="81" t="s">
        <v>39</v>
      </c>
      <c r="C33" s="82"/>
      <c r="D33" s="83">
        <v>2974</v>
      </c>
      <c r="E33" s="84" t="s">
        <v>34</v>
      </c>
      <c r="F33" s="83">
        <v>124602</v>
      </c>
      <c r="G33" s="83">
        <v>186248</v>
      </c>
      <c r="H33" s="90">
        <v>123852</v>
      </c>
      <c r="I33" s="90">
        <v>55431</v>
      </c>
      <c r="J33" s="90">
        <v>4617</v>
      </c>
      <c r="K33" s="90">
        <v>268</v>
      </c>
      <c r="L33" s="90">
        <v>2080</v>
      </c>
    </row>
    <row r="34" spans="1:12" s="3" customFormat="1" ht="13.5" customHeight="1">
      <c r="A34" s="86" t="s">
        <v>50</v>
      </c>
      <c r="B34" s="81">
        <v>2023</v>
      </c>
      <c r="C34" s="82"/>
      <c r="D34" s="83">
        <v>6656</v>
      </c>
      <c r="E34" s="84" t="s">
        <v>34</v>
      </c>
      <c r="F34" s="83">
        <v>306560</v>
      </c>
      <c r="G34" s="83">
        <v>444812</v>
      </c>
      <c r="H34" s="90">
        <v>282286</v>
      </c>
      <c r="I34" s="90">
        <v>141313</v>
      </c>
      <c r="J34" s="90">
        <v>12051</v>
      </c>
      <c r="K34" s="90">
        <v>1082</v>
      </c>
      <c r="L34" s="90">
        <v>8080</v>
      </c>
    </row>
    <row r="35" spans="1:12" s="3" customFormat="1" ht="13.5" customHeight="1">
      <c r="A35" s="86" t="s">
        <v>51</v>
      </c>
      <c r="B35" s="81" t="s">
        <v>40</v>
      </c>
      <c r="C35" s="85" t="s">
        <v>35</v>
      </c>
      <c r="D35" s="83">
        <v>1556</v>
      </c>
      <c r="E35" s="84" t="s">
        <v>34</v>
      </c>
      <c r="F35" s="83">
        <v>34373</v>
      </c>
      <c r="G35" s="83">
        <v>48153</v>
      </c>
      <c r="H35" s="90">
        <v>29958</v>
      </c>
      <c r="I35" s="90">
        <v>15308</v>
      </c>
      <c r="J35" s="90">
        <v>1492</v>
      </c>
      <c r="K35" s="90">
        <v>132</v>
      </c>
      <c r="L35" s="90">
        <v>1263</v>
      </c>
    </row>
    <row r="36" spans="1:12" s="3" customFormat="1" ht="13.5" customHeight="1">
      <c r="A36" s="86" t="s">
        <v>52</v>
      </c>
      <c r="B36" s="81" t="s">
        <v>41</v>
      </c>
      <c r="C36" s="85" t="s">
        <v>35</v>
      </c>
      <c r="D36" s="83">
        <v>1494</v>
      </c>
      <c r="E36" s="84" t="s">
        <v>34</v>
      </c>
      <c r="F36" s="83">
        <v>58418</v>
      </c>
      <c r="G36" s="83">
        <v>77728</v>
      </c>
      <c r="H36" s="90">
        <v>48631</v>
      </c>
      <c r="I36" s="90">
        <v>25597</v>
      </c>
      <c r="J36" s="90">
        <v>2354</v>
      </c>
      <c r="K36" s="90">
        <v>129</v>
      </c>
      <c r="L36" s="90">
        <v>1017</v>
      </c>
    </row>
    <row r="37" spans="1:12" s="3" customFormat="1" ht="13.5" customHeight="1">
      <c r="A37" s="86" t="s">
        <v>53</v>
      </c>
      <c r="B37" s="81" t="s">
        <v>42</v>
      </c>
      <c r="C37" s="85" t="s">
        <v>35</v>
      </c>
      <c r="D37" s="83">
        <v>2330</v>
      </c>
      <c r="E37" s="84" t="s">
        <v>34</v>
      </c>
      <c r="F37" s="83">
        <v>94998</v>
      </c>
      <c r="G37" s="83">
        <v>138311</v>
      </c>
      <c r="H37" s="90">
        <v>87410</v>
      </c>
      <c r="I37" s="90">
        <v>44566</v>
      </c>
      <c r="J37" s="90">
        <v>3679</v>
      </c>
      <c r="K37" s="90">
        <v>448</v>
      </c>
      <c r="L37" s="90">
        <v>2208</v>
      </c>
    </row>
    <row r="38" spans="1:12" s="3" customFormat="1" ht="13.5" customHeight="1">
      <c r="A38" s="86" t="s">
        <v>49</v>
      </c>
      <c r="B38" s="81" t="s">
        <v>39</v>
      </c>
      <c r="C38" s="82"/>
      <c r="D38" s="83">
        <v>3061</v>
      </c>
      <c r="E38" s="84" t="s">
        <v>34</v>
      </c>
      <c r="F38" s="83">
        <v>121573</v>
      </c>
      <c r="G38" s="83">
        <v>180620</v>
      </c>
      <c r="H38" s="90">
        <v>116287</v>
      </c>
      <c r="I38" s="90">
        <v>55842</v>
      </c>
      <c r="J38" s="90">
        <v>4526</v>
      </c>
      <c r="K38" s="90">
        <v>373</v>
      </c>
      <c r="L38" s="90">
        <v>3592</v>
      </c>
    </row>
    <row r="39" spans="1:12" s="3" customFormat="1" ht="25.5" customHeight="1">
      <c r="A39" s="72" t="s">
        <v>0</v>
      </c>
      <c r="B39" s="72"/>
      <c r="C39" s="73"/>
      <c r="D39" s="76">
        <v>31.37</v>
      </c>
      <c r="E39" s="77" t="s">
        <v>34</v>
      </c>
      <c r="F39" s="78">
        <v>27.97</v>
      </c>
      <c r="G39" s="78">
        <v>30.59</v>
      </c>
      <c r="H39" s="88">
        <v>33.04</v>
      </c>
      <c r="I39" s="88">
        <v>25.3</v>
      </c>
      <c r="J39" s="88">
        <v>23.02</v>
      </c>
      <c r="K39" s="88">
        <v>-16.74</v>
      </c>
      <c r="L39" s="88">
        <v>62.68</v>
      </c>
    </row>
    <row r="40" spans="1:12" s="3" customFormat="1" ht="33.75" customHeight="1">
      <c r="A40" s="55" t="s">
        <v>1</v>
      </c>
      <c r="B40" s="55"/>
      <c r="C40" s="56"/>
      <c r="D40" s="79">
        <v>2.93</v>
      </c>
      <c r="E40" s="11"/>
      <c r="F40" s="79">
        <v>-2.43</v>
      </c>
      <c r="G40" s="79">
        <v>-3.02</v>
      </c>
      <c r="H40" s="80">
        <v>-6.11</v>
      </c>
      <c r="I40" s="80">
        <v>0.74</v>
      </c>
      <c r="J40" s="80">
        <v>-1.97</v>
      </c>
      <c r="K40" s="88">
        <v>39.18</v>
      </c>
      <c r="L40" s="88">
        <v>72.69</v>
      </c>
    </row>
    <row r="41" spans="1:12" ht="33.75" customHeight="1" thickBot="1">
      <c r="A41" s="72" t="s">
        <v>6</v>
      </c>
      <c r="B41" s="72"/>
      <c r="C41" s="73"/>
      <c r="D41" s="80">
        <v>10.9</v>
      </c>
      <c r="E41" s="8"/>
      <c r="F41" s="80">
        <v>5.82</v>
      </c>
      <c r="G41" s="80">
        <v>4.98</v>
      </c>
      <c r="H41" s="80">
        <v>2</v>
      </c>
      <c r="I41" s="80">
        <v>8.13</v>
      </c>
      <c r="J41" s="80">
        <v>11.77</v>
      </c>
      <c r="K41" s="89">
        <v>48.42</v>
      </c>
      <c r="L41" s="89">
        <v>69.14</v>
      </c>
    </row>
    <row r="42" spans="1:12" s="25" customFormat="1" ht="16.5" customHeight="1">
      <c r="A42" s="74" t="s">
        <v>38</v>
      </c>
      <c r="B42" s="74"/>
      <c r="C42" s="74"/>
      <c r="D42" s="74"/>
      <c r="E42" s="74"/>
      <c r="F42" s="74"/>
      <c r="G42" s="74"/>
      <c r="H42" s="74" t="s">
        <v>72</v>
      </c>
      <c r="I42" s="50"/>
      <c r="J42" s="50"/>
      <c r="K42" s="50"/>
      <c r="L42" s="50"/>
    </row>
    <row r="43" spans="1:12" s="26" customFormat="1" ht="27.75" customHeight="1">
      <c r="A43" s="70" t="str">
        <f>SUBSTITUTE(A45,CHAR(10),CHAR(10)&amp;"　　　　　")</f>
        <v>說　　明：因106年第1季起修訂雇主及認可辦理勞工體格與健康檢查之醫療機構通報內容及方式，故與105年以前資料
　　　　　無法比較。</v>
      </c>
      <c r="B43" s="70"/>
      <c r="C43" s="70"/>
      <c r="D43" s="70"/>
      <c r="E43" s="70"/>
      <c r="F43" s="70"/>
      <c r="G43" s="70"/>
      <c r="H43" s="71" t="str">
        <f>SUBSTITUTE(A47,CHAR(10),CHAR(10)&amp;"　　　")</f>
        <v>Note：The current data cannot be compared with the data prior to 2016 because we revised the contents and methods for the reporting 
　　　of examination results in 2017.</v>
      </c>
      <c r="I43" s="71"/>
      <c r="J43" s="71"/>
      <c r="K43" s="71"/>
      <c r="L43" s="71"/>
    </row>
    <row r="44" spans="1:12" ht="27.75" customHeight="1">
      <c r="A44" s="68" t="str">
        <f>SUBSTITUTE(A46,CHAR(10),CHAR(10)&amp;"　　　　　")</f>
        <v>附　　註：自106年起，「辦理健康檢查事業單位數」及「從事特別危害健康作業勞工人數」之年度資料係扣除重複資
　　　　　料計算而得。</v>
      </c>
      <c r="B44" s="69"/>
      <c r="C44" s="69"/>
      <c r="D44" s="69"/>
      <c r="E44" s="69"/>
      <c r="F44" s="69"/>
      <c r="G44" s="69"/>
      <c r="H44" s="68" t="str">
        <f>SUBSTITUTE(A48,CHAR(10),CHAR(10)&amp;"　　　　")</f>
        <v>Remark：The gender total of "Number of enterprises conducting health exam" and "Workers involved in tasks with special health hazards" 
　　　　have been calculated by deducting duplicate data since 2017.</v>
      </c>
      <c r="I44" s="68"/>
      <c r="J44" s="68"/>
      <c r="K44" s="68"/>
      <c r="L44" s="68"/>
    </row>
    <row r="45" spans="1:3" ht="144" hidden="1">
      <c r="A45" s="75" t="s">
        <v>37</v>
      </c>
      <c r="B45" s="4"/>
      <c r="C45" s="4"/>
    </row>
    <row r="46" spans="1:3" ht="156" hidden="1">
      <c r="A46" s="75" t="s">
        <v>36</v>
      </c>
      <c r="B46" s="4"/>
      <c r="C46" s="4"/>
    </row>
    <row r="47" ht="192" hidden="1">
      <c r="A47" s="87" t="s">
        <v>71</v>
      </c>
    </row>
    <row r="48" ht="204" hidden="1">
      <c r="A48" s="87" t="s">
        <v>70</v>
      </c>
    </row>
    <row r="86" ht="15.75">
      <c r="A86" s="9"/>
    </row>
  </sheetData>
  <sheetProtection/>
  <mergeCells count="40">
    <mergeCell ref="A44:G44"/>
    <mergeCell ref="H44:L44"/>
    <mergeCell ref="I3:L3"/>
    <mergeCell ref="D3:D4"/>
    <mergeCell ref="E3:E4"/>
    <mergeCell ref="A43:G43"/>
    <mergeCell ref="H43:L43"/>
    <mergeCell ref="A41:C41"/>
    <mergeCell ref="A39:C39"/>
    <mergeCell ref="A42:G42"/>
    <mergeCell ref="A1:G1"/>
    <mergeCell ref="H1:L1"/>
    <mergeCell ref="A3:C6"/>
    <mergeCell ref="E5:E6"/>
    <mergeCell ref="F5:F6"/>
    <mergeCell ref="G5:G6"/>
    <mergeCell ref="F3:F4"/>
    <mergeCell ref="H5:H6"/>
    <mergeCell ref="I5:I6"/>
    <mergeCell ref="J5:J6"/>
    <mergeCell ref="A40:C40"/>
    <mergeCell ref="K5:K6"/>
    <mergeCell ref="E23:F24"/>
    <mergeCell ref="E25:F26"/>
    <mergeCell ref="I25:I26"/>
    <mergeCell ref="J25:J26"/>
    <mergeCell ref="H3:H4"/>
    <mergeCell ref="G3:G4"/>
    <mergeCell ref="H42:L42"/>
    <mergeCell ref="D5:D6"/>
    <mergeCell ref="D25:D26"/>
    <mergeCell ref="G25:G26"/>
    <mergeCell ref="L5:L6"/>
    <mergeCell ref="K25:K26"/>
    <mergeCell ref="L25:L26"/>
    <mergeCell ref="H23:L23"/>
    <mergeCell ref="H25:H26"/>
    <mergeCell ref="A23:C26"/>
    <mergeCell ref="D23:D24"/>
    <mergeCell ref="G23:G24"/>
  </mergeCells>
  <printOptions horizontalCentered="1"/>
  <pageMargins left="0.7874015748031497" right="0.7874015748031497" top="0.3937007874015748" bottom="0.7874015748031497" header="0" footer="0"/>
  <pageSetup firstPageNumber="166" useFirstPageNumber="1" horizontalDpi="600" verticalDpi="600" orientation="portrait" pageOrder="overThenDown" paperSize="9" r:id="rId1"/>
  <headerFooter alignWithMargins="0">
    <oddHeader>&amp;C
　　　　　　　　　　　　　　　　　　　　</oddHeader>
    <oddFooter>&amp;C -&amp;P-</oddFooter>
  </headerFooter>
  <colBreaks count="1" manualBreakCount="1">
    <brk id="7" max="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鄭雅中</cp:lastModifiedBy>
  <cp:lastPrinted>2017-09-20T02:31:15Z</cp:lastPrinted>
  <dcterms:created xsi:type="dcterms:W3CDTF">2005-01-26T03:51:16Z</dcterms:created>
  <dcterms:modified xsi:type="dcterms:W3CDTF">2024-04-01T08:05:02Z</dcterms:modified>
  <cp:category/>
  <cp:version/>
  <cp:contentType/>
  <cp:contentStatus/>
</cp:coreProperties>
</file>