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codeName="ThisWorkbook" defaultThemeVersion="166925"/>
  <mc:AlternateContent xmlns:mc="http://schemas.openxmlformats.org/markup-compatibility/2006">
    <mc:Choice Requires="x15">
      <x15ac:absPath xmlns:x15ac="http://schemas.microsoft.com/office/spreadsheetml/2010/11/ac" url="D:\Affair\do表+報-自留記錄_金諄+Q(表+var+趨勢)\1130806-1141231_資料庫renewal(by金諄)\1140829_印表for(統一換FTP檔))\b05(季底)Ch09特殊健檢(3、6、9、12月)\"/>
    </mc:Choice>
  </mc:AlternateContent>
  <xr:revisionPtr revIDLastSave="0" documentId="13_ncr:1_{5642E86A-B793-4E53-A9CF-01D8073DA309}" xr6:coauthVersionLast="47" xr6:coauthVersionMax="47" xr10:uidLastSave="{00000000-0000-0000-0000-000000000000}"/>
  <bookViews>
    <workbookView xWindow="-108" yWindow="-108" windowWidth="23256" windowHeight="12456" xr2:uid="{00000000-000D-0000-FFFF-FFFF00000000}"/>
  </bookViews>
  <sheets>
    <sheet name="7020" sheetId="1" r:id="rId1"/>
  </sheets>
  <definedNames>
    <definedName name="_xlnm.Print_Area" localSheetId="0">'7020'!$A$1:$L$38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38" i="1" l="1"/>
  <c r="A38" i="1"/>
  <c r="H37" i="1"/>
  <c r="A37" i="1"/>
</calcChain>
</file>

<file path=xl/sharedStrings.xml><?xml version="1.0" encoding="utf-8"?>
<sst xmlns="http://schemas.openxmlformats.org/spreadsheetml/2006/main" count="77" uniqueCount="63">
  <si>
    <t>表 9-2 從事特別危害健康作業勞工之特殊健康檢查概況</t>
  </si>
  <si>
    <t>Table 9-2 General Condition of Special Health Examinations for Workers Involved
in Tasks with Special Health Hazards</t>
  </si>
  <si>
    <t>本季與上季比較(％)
Change from last period</t>
  </si>
  <si>
    <t>本季與上年同季比較(％)
Change from the same period of 
last year</t>
  </si>
  <si>
    <t>單位：人次</t>
  </si>
  <si>
    <t>辦理健康檢查
事業單位數
(家次)</t>
  </si>
  <si>
    <t>Unit：Person-case</t>
  </si>
  <si>
    <t>Number of enterprises conducting health exam. (Firm-case)</t>
  </si>
  <si>
    <t>本年累計與上年同期比較(％)
Cumulative change from the same period of last year</t>
  </si>
  <si>
    <t>Workers
receiving 
health re-check</t>
  </si>
  <si>
    <r>
      <t>健　康　檢　查　結　果　　</t>
    </r>
    <r>
      <rPr>
        <sz val="8.25"/>
        <rFont val="Times New Roman"/>
      </rPr>
      <t>After health exam.</t>
    </r>
  </si>
  <si>
    <t>Workers
need health
re-check</t>
  </si>
  <si>
    <t>從事特別危害健康
作業勞工人次</t>
  </si>
  <si>
    <t>接受特殊健康
檢查人次</t>
  </si>
  <si>
    <t>特殊健康檢查
人數中需實施健
康追蹤檢查人次</t>
  </si>
  <si>
    <t>接受健康
追蹤檢查人次</t>
  </si>
  <si>
    <t>屬第一級管理人次</t>
  </si>
  <si>
    <t>屬第二級管理人次</t>
  </si>
  <si>
    <t>屬第三級管理人次</t>
  </si>
  <si>
    <t>屬第四級管理人次</t>
  </si>
  <si>
    <t>Workers involved
in tasks with
special health hazards</t>
  </si>
  <si>
    <t>Workers receiving
special health
examinations</t>
  </si>
  <si>
    <t>Workers subject
to grade 1 control</t>
  </si>
  <si>
    <t>Workers subject
to grade 2 control</t>
  </si>
  <si>
    <t>Workers subject
to grade 3 control</t>
  </si>
  <si>
    <t>資料來源：勞動部職業安全衛生署。</t>
  </si>
  <si>
    <t>Source：Occupational Safety and Health Administration, MOL.</t>
  </si>
  <si>
    <t>說　　明：因106年第1季起修訂雇主及認可辦理勞工體格與健康檢查之醫療機構通報內容及方式，故與105年以前資料
無法比較。</t>
  </si>
  <si>
    <t>Note：The current data cannot be compared with the data prior to 2016 because we revised the contents and methods for the reporting 
of examination results in 2017.</t>
  </si>
  <si>
    <t>附　　註：自106年起，「辦理健康檢查事業單位數」及「從事特別危害健康作業勞工人數」之年度資料係扣除重複資
料計算而得。</t>
  </si>
  <si>
    <t>Remark：The gender total of "Number of enterprises conducting health exam" and "Workers involved in tasks with special health hazards" 
have been calculated by deducting duplicate data since 2017.</t>
  </si>
  <si>
    <t>辦理健康檢查
事業單位數
(家) (註)</t>
  </si>
  <si>
    <t>從事特別危害
健康作業勞工人數
(人) (註)</t>
  </si>
  <si>
    <t>Number of enterprises conducting health exam. (Firm-case) (Remark)</t>
  </si>
  <si>
    <t>Workers involved in tasks
with special health hazards
 (Person) (Remark)</t>
  </si>
  <si>
    <t>年　季　別
Year and quarter</t>
  </si>
  <si>
    <t>Workers subject
to grade 4 control</t>
  </si>
  <si>
    <t>不分級人次(變更作業)</t>
  </si>
  <si>
    <t>Others
(operation change)</t>
  </si>
  <si>
    <t>　　 Ⅰ</t>
  </si>
  <si>
    <t>　　 Ⅱ</t>
  </si>
  <si>
    <t>　　 Ⅲ</t>
  </si>
  <si>
    <t>　　 Ⅳ</t>
  </si>
  <si>
    <t>106年</t>
  </si>
  <si>
    <t>107年</t>
  </si>
  <si>
    <t>108年</t>
  </si>
  <si>
    <t>109年</t>
  </si>
  <si>
    <t>110年</t>
  </si>
  <si>
    <t>111年</t>
  </si>
  <si>
    <t>112年</t>
  </si>
  <si>
    <t>113年</t>
  </si>
  <si>
    <t>　　第1季</t>
  </si>
  <si>
    <t>　　第2季</t>
  </si>
  <si>
    <t>　　第3季</t>
  </si>
  <si>
    <t>　　第4季</t>
  </si>
  <si>
    <t>114年</t>
  </si>
  <si>
    <t xml:space="preserve"> 99年</t>
  </si>
  <si>
    <t>100年</t>
  </si>
  <si>
    <t>101年</t>
  </si>
  <si>
    <t>102年</t>
  </si>
  <si>
    <t>103年</t>
  </si>
  <si>
    <t>104年</t>
  </si>
  <si>
    <t>105年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</si>
</sst>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180" formatCode="###0\ "/>
    <numFmt numFmtId="181" formatCode="###,##0\ \ "/>
    <numFmt numFmtId="183" formatCode="##,##0.00"/>
    <numFmt numFmtId="184" formatCode="#,###,##0"/>
  </numFmts>
  <fonts count="31">
    <font>
      <sz val="12"/>
      <name val="新細明體"/>
      <charset val="136"/>
    </font>
    <font>
      <sz val="9"/>
      <name val="新細明體"/>
      <charset val="136"/>
    </font>
    <font>
      <sz val="11"/>
      <name val="新細明體"/>
      <charset val="136"/>
    </font>
    <font>
      <sz val="11"/>
      <name val="標楷體"/>
      <charset val="136"/>
    </font>
    <font>
      <sz val="12"/>
      <name val="新細明體"/>
      <charset val="136"/>
    </font>
    <font>
      <sz val="10"/>
      <name val="標楷體"/>
      <charset val="136"/>
    </font>
    <font>
      <sz val="10"/>
      <name val="新細明體"/>
      <charset val="136"/>
    </font>
    <font>
      <sz val="9"/>
      <name val="Times New Roman"/>
    </font>
    <font>
      <sz val="12"/>
      <name val="Times New Roman"/>
    </font>
    <font>
      <sz val="8.25"/>
      <name val="新細明體"/>
      <charset val="136"/>
    </font>
    <font>
      <sz val="8.5"/>
      <name val="新細明體"/>
      <charset val="136"/>
    </font>
    <font>
      <sz val="12"/>
      <name val="細明體"/>
      <charset val="136"/>
    </font>
    <font>
      <sz val="8.25"/>
      <name val="Times New Roman"/>
    </font>
    <font>
      <sz val="12"/>
      <color theme="1"/>
      <name val="新細明體"/>
      <charset val="136"/>
      <scheme val="minor"/>
    </font>
    <font>
      <sz val="12"/>
      <color theme="0"/>
      <name val="新細明體"/>
      <charset val="136"/>
      <scheme val="minor"/>
    </font>
    <font>
      <sz val="12"/>
      <color rgb="FF9C6500"/>
      <name val="新細明體"/>
      <charset val="136"/>
      <scheme val="minor"/>
    </font>
    <font>
      <b/>
      <sz val="12"/>
      <color theme="1"/>
      <name val="新細明體"/>
      <charset val="136"/>
      <scheme val="minor"/>
    </font>
    <font>
      <sz val="12"/>
      <color rgb="FF006100"/>
      <name val="新細明體"/>
      <charset val="136"/>
      <scheme val="minor"/>
    </font>
    <font>
      <b/>
      <sz val="12"/>
      <color rgb="FFFA7D00"/>
      <name val="新細明體"/>
      <charset val="136"/>
      <scheme val="minor"/>
    </font>
    <font>
      <sz val="12"/>
      <color rgb="FFFA7D00"/>
      <name val="新細明體"/>
      <charset val="136"/>
      <scheme val="minor"/>
    </font>
    <font>
      <i/>
      <sz val="12"/>
      <color rgb="FF7F7F7F"/>
      <name val="新細明體"/>
      <charset val="136"/>
      <scheme val="minor"/>
    </font>
    <font>
      <b/>
      <sz val="18"/>
      <color theme="3"/>
      <name val="新細明體"/>
      <charset val="136"/>
      <scheme val="major"/>
    </font>
    <font>
      <b/>
      <sz val="15"/>
      <color theme="3"/>
      <name val="新細明體"/>
      <charset val="136"/>
      <scheme val="minor"/>
    </font>
    <font>
      <b/>
      <sz val="13"/>
      <color theme="3"/>
      <name val="新細明體"/>
      <charset val="136"/>
      <scheme val="minor"/>
    </font>
    <font>
      <b/>
      <sz val="11"/>
      <color theme="3"/>
      <name val="新細明體"/>
      <charset val="136"/>
      <scheme val="minor"/>
    </font>
    <font>
      <sz val="12"/>
      <color rgb="FF3F3F76"/>
      <name val="新細明體"/>
      <charset val="136"/>
      <scheme val="minor"/>
    </font>
    <font>
      <b/>
      <sz val="12"/>
      <color rgb="FF3F3F3F"/>
      <name val="新細明體"/>
      <charset val="136"/>
      <scheme val="minor"/>
    </font>
    <font>
      <b/>
      <sz val="12"/>
      <color theme="0"/>
      <name val="新細明體"/>
      <charset val="136"/>
      <scheme val="minor"/>
    </font>
    <font>
      <sz val="12"/>
      <color rgb="FF9C0006"/>
      <name val="新細明體"/>
      <charset val="136"/>
      <scheme val="minor"/>
    </font>
    <font>
      <sz val="12"/>
      <color rgb="FFFF0000"/>
      <name val="新細明體"/>
      <charset val="136"/>
      <scheme val="minor"/>
    </font>
    <font>
      <sz val="10"/>
      <name val="新細明體"/>
      <family val="1"/>
      <charset val="136"/>
    </font>
  </fonts>
  <fills count="34">
    <fill>
      <patternFill patternType="none"/>
    </fill>
    <fill>
      <patternFill patternType="gray125"/>
    </fill>
    <fill>
      <patternFill patternType="none"/>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s>
  <borders count="37">
    <border>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right style="medium">
        <color indexed="64"/>
      </right>
      <top/>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s>
  <cellStyleXfs count="43">
    <xf numFmtId="0" fontId="0" fillId="2" borderId="0">
      <alignment vertical="center"/>
    </xf>
    <xf numFmtId="0" fontId="13" fillId="3" borderId="0" applyNumberFormat="0" applyAlignment="0" applyProtection="0">
      <alignment vertical="center"/>
    </xf>
    <xf numFmtId="0" fontId="13" fillId="4" borderId="0" applyNumberFormat="0" applyAlignment="0" applyProtection="0">
      <alignment vertical="center"/>
    </xf>
    <xf numFmtId="0" fontId="13" fillId="5" borderId="0" applyNumberFormat="0" applyAlignment="0" applyProtection="0">
      <alignment vertical="center"/>
    </xf>
    <xf numFmtId="0" fontId="13" fillId="6" borderId="0" applyNumberFormat="0" applyAlignment="0" applyProtection="0">
      <alignment vertical="center"/>
    </xf>
    <xf numFmtId="0" fontId="13" fillId="7" borderId="0" applyNumberFormat="0" applyAlignment="0" applyProtection="0">
      <alignment vertical="center"/>
    </xf>
    <xf numFmtId="0" fontId="13" fillId="8" borderId="0" applyNumberFormat="0" applyAlignment="0" applyProtection="0">
      <alignment vertical="center"/>
    </xf>
    <xf numFmtId="0" fontId="13" fillId="9" borderId="0" applyNumberFormat="0" applyAlignment="0" applyProtection="0">
      <alignment vertical="center"/>
    </xf>
    <xf numFmtId="0" fontId="13" fillId="10" borderId="0" applyNumberFormat="0" applyAlignment="0" applyProtection="0">
      <alignment vertical="center"/>
    </xf>
    <xf numFmtId="0" fontId="13" fillId="11" borderId="0" applyNumberFormat="0" applyAlignment="0" applyProtection="0">
      <alignment vertical="center"/>
    </xf>
    <xf numFmtId="0" fontId="13" fillId="12" borderId="0" applyNumberFormat="0" applyAlignment="0" applyProtection="0">
      <alignment vertical="center"/>
    </xf>
    <xf numFmtId="0" fontId="13" fillId="13" borderId="0" applyNumberFormat="0" applyAlignment="0" applyProtection="0">
      <alignment vertical="center"/>
    </xf>
    <xf numFmtId="0" fontId="13" fillId="14" borderId="0" applyNumberFormat="0" applyAlignment="0" applyProtection="0">
      <alignment vertical="center"/>
    </xf>
    <xf numFmtId="0" fontId="14" fillId="15" borderId="0" applyNumberFormat="0" applyAlignment="0" applyProtection="0">
      <alignment vertical="center"/>
    </xf>
    <xf numFmtId="0" fontId="14" fillId="16" borderId="0" applyNumberFormat="0" applyAlignment="0" applyProtection="0">
      <alignment vertical="center"/>
    </xf>
    <xf numFmtId="0" fontId="14" fillId="17" borderId="0" applyNumberFormat="0" applyAlignment="0" applyProtection="0">
      <alignment vertical="center"/>
    </xf>
    <xf numFmtId="0" fontId="14" fillId="18" borderId="0" applyNumberFormat="0" applyAlignment="0" applyProtection="0">
      <alignment vertical="center"/>
    </xf>
    <xf numFmtId="0" fontId="14" fillId="19" borderId="0" applyNumberFormat="0" applyAlignment="0" applyProtection="0">
      <alignment vertical="center"/>
    </xf>
    <xf numFmtId="0" fontId="14" fillId="20" borderId="0" applyNumberFormat="0" applyAlignment="0" applyProtection="0">
      <alignment vertical="center"/>
    </xf>
    <xf numFmtId="41" fontId="4" fillId="2" borderId="0" applyFont="0" applyAlignment="0" applyProtection="0">
      <alignment vertical="center"/>
    </xf>
    <xf numFmtId="0" fontId="15" fillId="21" borderId="0" applyNumberFormat="0" applyAlignment="0" applyProtection="0">
      <alignment vertical="center"/>
    </xf>
    <xf numFmtId="0" fontId="16" fillId="2" borderId="1" applyNumberFormat="0" applyAlignment="0" applyProtection="0">
      <alignment vertical="center"/>
    </xf>
    <xf numFmtId="0" fontId="17" fillId="22" borderId="0" applyNumberFormat="0" applyAlignment="0" applyProtection="0">
      <alignment vertical="center"/>
    </xf>
    <xf numFmtId="0" fontId="18" fillId="23" borderId="2" applyNumberFormat="0" applyAlignment="0" applyProtection="0">
      <alignment vertical="center"/>
    </xf>
    <xf numFmtId="0" fontId="19" fillId="2" borderId="3" applyNumberFormat="0" applyAlignment="0" applyProtection="0">
      <alignment vertical="center"/>
    </xf>
    <xf numFmtId="0" fontId="4" fillId="24" borderId="4" applyNumberFormat="0" applyFont="0" applyAlignment="0" applyProtection="0">
      <alignment vertical="center"/>
    </xf>
    <xf numFmtId="0" fontId="20" fillId="2" borderId="0" applyNumberFormat="0" applyAlignment="0" applyProtection="0">
      <alignment vertical="center"/>
    </xf>
    <xf numFmtId="0" fontId="14" fillId="25" borderId="0" applyNumberFormat="0" applyAlignment="0" applyProtection="0">
      <alignment vertical="center"/>
    </xf>
    <xf numFmtId="0" fontId="14" fillId="26" borderId="0" applyNumberFormat="0" applyAlignment="0" applyProtection="0">
      <alignment vertical="center"/>
    </xf>
    <xf numFmtId="0" fontId="14" fillId="27" borderId="0" applyNumberFormat="0" applyAlignment="0" applyProtection="0">
      <alignment vertical="center"/>
    </xf>
    <xf numFmtId="0" fontId="14" fillId="28" borderId="0" applyNumberFormat="0" applyAlignment="0" applyProtection="0">
      <alignment vertical="center"/>
    </xf>
    <xf numFmtId="0" fontId="14" fillId="29" borderId="0" applyNumberFormat="0" applyAlignment="0" applyProtection="0">
      <alignment vertical="center"/>
    </xf>
    <xf numFmtId="0" fontId="14" fillId="30" borderId="0" applyNumberFormat="0" applyAlignment="0" applyProtection="0">
      <alignment vertical="center"/>
    </xf>
    <xf numFmtId="0" fontId="21" fillId="2" borderId="0" applyNumberFormat="0" applyAlignment="0" applyProtection="0">
      <alignment vertical="center"/>
    </xf>
    <xf numFmtId="0" fontId="22" fillId="2" borderId="5" applyNumberFormat="0" applyAlignment="0" applyProtection="0">
      <alignment vertical="center"/>
    </xf>
    <xf numFmtId="0" fontId="23" fillId="2" borderId="6" applyNumberFormat="0" applyAlignment="0" applyProtection="0">
      <alignment vertical="center"/>
    </xf>
    <xf numFmtId="0" fontId="24" fillId="2" borderId="7" applyNumberFormat="0" applyAlignment="0" applyProtection="0">
      <alignment vertical="center"/>
    </xf>
    <xf numFmtId="0" fontId="24" fillId="2" borderId="0" applyNumberFormat="0" applyAlignment="0" applyProtection="0">
      <alignment vertical="center"/>
    </xf>
    <xf numFmtId="0" fontId="25" fillId="31" borderId="2" applyNumberFormat="0" applyAlignment="0" applyProtection="0">
      <alignment vertical="center"/>
    </xf>
    <xf numFmtId="0" fontId="26" fillId="23" borderId="8" applyNumberFormat="0" applyAlignment="0" applyProtection="0">
      <alignment vertical="center"/>
    </xf>
    <xf numFmtId="0" fontId="27" fillId="32" borderId="9" applyNumberFormat="0" applyAlignment="0" applyProtection="0">
      <alignment vertical="center"/>
    </xf>
    <xf numFmtId="0" fontId="28" fillId="33" borderId="0" applyNumberFormat="0" applyAlignment="0" applyProtection="0">
      <alignment vertical="center"/>
    </xf>
    <xf numFmtId="0" fontId="29" fillId="2" borderId="0" applyNumberFormat="0" applyAlignment="0" applyProtection="0">
      <alignment vertical="center"/>
    </xf>
  </cellStyleXfs>
  <cellXfs count="87">
    <xf numFmtId="0" fontId="0" fillId="2" borderId="0" xfId="0" applyNumberFormat="1" applyFont="1" applyFill="1" applyBorder="1" applyAlignment="1" applyProtection="1">
      <alignment vertical="center"/>
    </xf>
    <xf numFmtId="0" fontId="10" fillId="2" borderId="22" xfId="0" applyNumberFormat="1" applyFont="1" applyFill="1" applyBorder="1" applyAlignment="1" applyProtection="1">
      <alignment horizontal="center" vertical="center" wrapText="1"/>
    </xf>
    <xf numFmtId="0" fontId="10" fillId="2" borderId="28" xfId="0" applyNumberFormat="1" applyFont="1" applyFill="1" applyBorder="1" applyAlignment="1" applyProtection="1">
      <alignment horizontal="center" vertical="center" wrapText="1"/>
    </xf>
    <xf numFmtId="0" fontId="10" fillId="2" borderId="10" xfId="0" applyNumberFormat="1" applyFont="1" applyFill="1" applyBorder="1" applyAlignment="1" applyProtection="1">
      <alignment horizontal="center" vertical="center" wrapText="1"/>
    </xf>
    <xf numFmtId="0" fontId="10" fillId="2" borderId="11" xfId="0" applyNumberFormat="1" applyFont="1" applyFill="1" applyBorder="1" applyAlignment="1" applyProtection="1">
      <alignment horizontal="center" vertical="center" wrapText="1"/>
    </xf>
    <xf numFmtId="0" fontId="10" fillId="2" borderId="0" xfId="0" applyNumberFormat="1" applyFont="1" applyFill="1" applyBorder="1" applyAlignment="1" applyProtection="1">
      <alignment horizontal="center" vertical="center" wrapText="1"/>
    </xf>
    <xf numFmtId="0" fontId="10" fillId="2" borderId="27" xfId="0" applyNumberFormat="1" applyFont="1" applyFill="1" applyBorder="1" applyAlignment="1" applyProtection="1">
      <alignment horizontal="center" vertical="center" wrapText="1"/>
    </xf>
    <xf numFmtId="0" fontId="10" fillId="2" borderId="26" xfId="0" applyNumberFormat="1" applyFont="1" applyFill="1" applyBorder="1" applyAlignment="1" applyProtection="1">
      <alignment horizontal="center" vertical="center" wrapText="1"/>
    </xf>
    <xf numFmtId="0" fontId="0" fillId="2" borderId="31" xfId="0" applyNumberFormat="1" applyFont="1" applyFill="1" applyBorder="1" applyAlignment="1" applyProtection="1">
      <alignment horizontal="center" vertical="center" wrapText="1"/>
    </xf>
    <xf numFmtId="0" fontId="10" fillId="2" borderId="30" xfId="0" applyNumberFormat="1" applyFont="1" applyFill="1" applyBorder="1" applyAlignment="1" applyProtection="1">
      <alignment horizontal="center" vertical="center" wrapText="1"/>
    </xf>
    <xf numFmtId="0" fontId="0" fillId="2" borderId="21" xfId="0" applyNumberFormat="1" applyFont="1" applyFill="1" applyBorder="1" applyAlignment="1" applyProtection="1">
      <alignment horizontal="center" vertical="center" wrapText="1"/>
    </xf>
    <xf numFmtId="0" fontId="9" fillId="2" borderId="21" xfId="0" applyNumberFormat="1" applyFont="1" applyFill="1" applyBorder="1" applyAlignment="1" applyProtection="1">
      <alignment horizontal="center" vertical="center" wrapText="1"/>
    </xf>
    <xf numFmtId="0" fontId="10" fillId="2" borderId="36" xfId="0" applyNumberFormat="1" applyFont="1" applyFill="1" applyBorder="1" applyAlignment="1" applyProtection="1">
      <alignment horizontal="center" vertical="center" wrapText="1"/>
    </xf>
    <xf numFmtId="0" fontId="0" fillId="2" borderId="36" xfId="0" applyNumberFormat="1" applyFont="1" applyFill="1" applyBorder="1" applyAlignment="1" applyProtection="1">
      <alignment horizontal="center" vertical="center" wrapText="1"/>
    </xf>
    <xf numFmtId="0" fontId="10" fillId="2" borderId="15" xfId="0" applyNumberFormat="1" applyFont="1" applyFill="1" applyBorder="1" applyAlignment="1" applyProtection="1">
      <alignment horizontal="center" vertical="center" wrapText="1"/>
    </xf>
    <xf numFmtId="0" fontId="3" fillId="2" borderId="10" xfId="0" applyNumberFormat="1" applyFont="1" applyFill="1" applyBorder="1" applyAlignment="1" applyProtection="1">
      <alignment horizontal="right"/>
    </xf>
    <xf numFmtId="0" fontId="3" fillId="2" borderId="10" xfId="0" applyNumberFormat="1" applyFont="1" applyFill="1" applyBorder="1" applyAlignment="1" applyProtection="1">
      <alignment horizontal="left"/>
    </xf>
    <xf numFmtId="0" fontId="2"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left" vertical="center"/>
    </xf>
    <xf numFmtId="0" fontId="3" fillId="2" borderId="0" xfId="0" applyNumberFormat="1" applyFont="1" applyFill="1" applyBorder="1" applyAlignment="1" applyProtection="1"/>
    <xf numFmtId="0" fontId="5" fillId="2" borderId="10" xfId="0" applyNumberFormat="1" applyFont="1" applyFill="1" applyBorder="1" applyAlignment="1" applyProtection="1">
      <alignment horizontal="right"/>
    </xf>
    <xf numFmtId="49" fontId="6" fillId="2" borderId="11" xfId="0" applyNumberFormat="1" applyFont="1" applyFill="1" applyBorder="1" applyAlignment="1" applyProtection="1">
      <alignment horizontal="left" vertical="center"/>
    </xf>
    <xf numFmtId="0" fontId="5" fillId="2" borderId="10" xfId="0" applyNumberFormat="1" applyFont="1" applyFill="1" applyBorder="1" applyAlignment="1" applyProtection="1">
      <alignment horizontal="left"/>
    </xf>
    <xf numFmtId="0" fontId="7" fillId="2" borderId="12" xfId="0" applyNumberFormat="1" applyFont="1" applyFill="1" applyBorder="1" applyAlignment="1" applyProtection="1">
      <alignment horizontal="right" vertical="center"/>
    </xf>
    <xf numFmtId="0" fontId="8" fillId="2" borderId="0" xfId="0" applyNumberFormat="1" applyFont="1" applyFill="1" applyBorder="1" applyAlignment="1" applyProtection="1">
      <alignment vertical="center"/>
    </xf>
    <xf numFmtId="0" fontId="10" fillId="2" borderId="10" xfId="0" applyNumberFormat="1" applyFont="1" applyFill="1" applyBorder="1" applyAlignment="1" applyProtection="1">
      <alignment horizontal="right"/>
    </xf>
    <xf numFmtId="181" fontId="1" fillId="2" borderId="12" xfId="19" applyNumberFormat="1" applyFont="1" applyFill="1" applyBorder="1" applyAlignment="1" applyProtection="1">
      <alignment horizontal="right" vertical="center"/>
    </xf>
    <xf numFmtId="0" fontId="11" fillId="2" borderId="0" xfId="0" applyNumberFormat="1" applyFont="1" applyFill="1" applyBorder="1" applyAlignment="1" applyProtection="1">
      <alignment vertical="center" wrapText="1"/>
    </xf>
    <xf numFmtId="0" fontId="10" fillId="2" borderId="15" xfId="0" applyNumberFormat="1" applyFont="1" applyFill="1" applyBorder="1" applyAlignment="1" applyProtection="1">
      <alignment horizontal="center" vertical="center" wrapText="1"/>
    </xf>
    <xf numFmtId="0" fontId="9" fillId="2" borderId="16" xfId="0" applyNumberFormat="1" applyFont="1" applyFill="1" applyBorder="1" applyAlignment="1" applyProtection="1">
      <alignment horizontal="center" vertical="center" wrapText="1"/>
    </xf>
    <xf numFmtId="0" fontId="10" fillId="2" borderId="17" xfId="0" applyNumberFormat="1" applyFont="1" applyFill="1" applyBorder="1" applyAlignment="1" applyProtection="1">
      <alignment horizontal="center" vertical="center" wrapText="1"/>
    </xf>
    <xf numFmtId="49" fontId="6" fillId="2" borderId="18" xfId="0" applyNumberFormat="1" applyFont="1" applyFill="1" applyBorder="1" applyAlignment="1" applyProtection="1">
      <alignment horizontal="center" vertical="center"/>
    </xf>
    <xf numFmtId="49" fontId="6" fillId="2" borderId="18" xfId="0" applyNumberFormat="1" applyFont="1" applyFill="1" applyBorder="1" applyAlignment="1" applyProtection="1">
      <alignment horizontal="left" vertical="center"/>
    </xf>
    <xf numFmtId="180" fontId="7" fillId="2" borderId="18" xfId="19" applyNumberFormat="1" applyFont="1" applyFill="1" applyBorder="1" applyAlignment="1" applyProtection="1">
      <alignment horizontal="right" vertical="center"/>
    </xf>
    <xf numFmtId="181" fontId="1" fillId="2" borderId="18" xfId="19" applyNumberFormat="1" applyFont="1" applyFill="1" applyBorder="1" applyAlignment="1" applyProtection="1">
      <alignment horizontal="right" vertical="center"/>
    </xf>
    <xf numFmtId="181" fontId="7" fillId="2" borderId="18" xfId="19" applyNumberFormat="1" applyFont="1" applyFill="1" applyBorder="1" applyAlignment="1" applyProtection="1">
      <alignment horizontal="right" vertical="center"/>
    </xf>
    <xf numFmtId="181" fontId="7" fillId="2" borderId="18" xfId="0" applyNumberFormat="1" applyFont="1" applyFill="1" applyBorder="1" applyAlignment="1" applyProtection="1">
      <alignment horizontal="right" vertical="center"/>
    </xf>
    <xf numFmtId="180" fontId="1" fillId="2" borderId="18" xfId="0" applyNumberFormat="1" applyFont="1" applyFill="1" applyBorder="1" applyAlignment="1" applyProtection="1">
      <alignment horizontal="right" vertical="center"/>
    </xf>
    <xf numFmtId="181" fontId="1" fillId="2" borderId="18" xfId="0" applyNumberFormat="1" applyFont="1" applyFill="1" applyBorder="1" applyAlignment="1" applyProtection="1">
      <alignment horizontal="right" vertical="center"/>
    </xf>
    <xf numFmtId="0" fontId="0" fillId="2" borderId="0" xfId="0" applyNumberFormat="1" applyFont="1" applyFill="1" applyBorder="1" applyAlignment="1" applyProtection="1">
      <alignment vertical="top"/>
    </xf>
    <xf numFmtId="0" fontId="10" fillId="2" borderId="20" xfId="0" applyNumberFormat="1" applyFont="1" applyFill="1" applyBorder="1" applyAlignment="1" applyProtection="1">
      <alignment horizontal="center" vertical="center" wrapText="1"/>
    </xf>
    <xf numFmtId="0" fontId="9" fillId="2" borderId="0" xfId="0" applyNumberFormat="1" applyFont="1" applyFill="1" applyBorder="1" applyAlignment="1" applyProtection="1">
      <alignment horizontal="left" vertical="center" wrapText="1"/>
    </xf>
    <xf numFmtId="183" fontId="30" fillId="2" borderId="13" xfId="19" applyNumberFormat="1" applyFont="1" applyFill="1" applyBorder="1" applyAlignment="1" applyProtection="1">
      <alignment horizontal="right" vertical="center"/>
    </xf>
    <xf numFmtId="183" fontId="30" fillId="2" borderId="12" xfId="19" applyNumberFormat="1" applyFont="1" applyFill="1" applyBorder="1" applyAlignment="1" applyProtection="1">
      <alignment horizontal="right" vertical="center"/>
    </xf>
    <xf numFmtId="183" fontId="30" fillId="2" borderId="12" xfId="0" applyNumberFormat="1" applyFont="1" applyFill="1" applyBorder="1" applyAlignment="1" applyProtection="1">
      <alignment horizontal="right" vertical="center"/>
    </xf>
    <xf numFmtId="183" fontId="6" fillId="2" borderId="14" xfId="19" applyNumberFormat="1" applyFont="1" applyFill="1" applyBorder="1" applyAlignment="1" applyProtection="1">
      <alignment horizontal="right" vertical="center"/>
    </xf>
    <xf numFmtId="183" fontId="6" fillId="2" borderId="12" xfId="19" applyNumberFormat="1" applyFont="1" applyFill="1" applyBorder="1" applyAlignment="1" applyProtection="1">
      <alignment horizontal="right" vertical="center"/>
    </xf>
    <xf numFmtId="183" fontId="30" fillId="2" borderId="14" xfId="19" applyNumberFormat="1" applyFont="1" applyFill="1" applyBorder="1" applyAlignment="1" applyProtection="1">
      <alignment horizontal="right" vertical="center"/>
    </xf>
    <xf numFmtId="181" fontId="9" fillId="2" borderId="14" xfId="19" applyNumberFormat="1" applyFont="1" applyFill="1" applyBorder="1" applyAlignment="1" applyProtection="1">
      <alignment horizontal="right" vertical="center"/>
    </xf>
    <xf numFmtId="49" fontId="9" fillId="2" borderId="0" xfId="0" applyNumberFormat="1" applyFont="1" applyFill="1" applyBorder="1" applyAlignment="1" applyProtection="1">
      <alignment horizontal="left" vertical="center"/>
    </xf>
    <xf numFmtId="181" fontId="9" fillId="2" borderId="0" xfId="19" applyNumberFormat="1" applyFont="1" applyFill="1" applyBorder="1" applyAlignment="1" applyProtection="1">
      <alignment horizontal="right" vertical="center"/>
    </xf>
    <xf numFmtId="184" fontId="30" fillId="2" borderId="0" xfId="19" applyNumberFormat="1" applyFont="1" applyFill="1" applyBorder="1" applyAlignment="1" applyProtection="1">
      <alignment horizontal="right" vertical="center"/>
    </xf>
    <xf numFmtId="184" fontId="6" fillId="2" borderId="0" xfId="19" applyNumberFormat="1" applyFont="1" applyFill="1" applyBorder="1" applyAlignment="1" applyProtection="1">
      <alignment horizontal="right" vertical="center"/>
    </xf>
    <xf numFmtId="49" fontId="9" fillId="2" borderId="0" xfId="0" applyNumberFormat="1" applyFont="1" applyFill="1" applyBorder="1" applyAlignment="1" applyProtection="1">
      <alignment horizontal="center" vertical="center"/>
    </xf>
    <xf numFmtId="49" fontId="9" fillId="2" borderId="11" xfId="0" applyNumberFormat="1" applyFont="1" applyFill="1" applyBorder="1" applyAlignment="1" applyProtection="1">
      <alignment horizontal="left" vertical="center"/>
    </xf>
    <xf numFmtId="0" fontId="9" fillId="2" borderId="0" xfId="0" applyNumberFormat="1" applyFont="1" applyFill="1" applyBorder="1" applyAlignment="1" applyProtection="1">
      <alignment vertical="center" wrapText="1"/>
    </xf>
    <xf numFmtId="183" fontId="30" fillId="2" borderId="14" xfId="0" applyNumberFormat="1" applyFont="1" applyFill="1" applyBorder="1" applyAlignment="1" applyProtection="1">
      <alignment horizontal="right" vertical="center"/>
    </xf>
    <xf numFmtId="183" fontId="6" fillId="2" borderId="14" xfId="0" applyNumberFormat="1" applyFont="1" applyFill="1" applyBorder="1" applyAlignment="1" applyProtection="1">
      <alignment horizontal="right" vertical="center"/>
    </xf>
    <xf numFmtId="183" fontId="6" fillId="2" borderId="12" xfId="0" applyNumberFormat="1" applyFont="1" applyFill="1" applyBorder="1" applyAlignment="1" applyProtection="1">
      <alignment horizontal="right" vertical="center"/>
    </xf>
    <xf numFmtId="183" fontId="30" fillId="2" borderId="19" xfId="0" applyNumberFormat="1" applyFont="1" applyFill="1" applyBorder="1" applyAlignment="1" applyProtection="1">
      <alignment horizontal="right" vertical="center"/>
    </xf>
    <xf numFmtId="183" fontId="6" fillId="2" borderId="19" xfId="0" applyNumberFormat="1" applyFont="1" applyFill="1" applyBorder="1" applyAlignment="1" applyProtection="1">
      <alignment horizontal="right" vertical="center"/>
    </xf>
    <xf numFmtId="184" fontId="30" fillId="2" borderId="0" xfId="0" applyNumberFormat="1" applyFont="1" applyFill="1" applyBorder="1" applyAlignment="1" applyProtection="1">
      <alignment horizontal="right" vertical="center"/>
    </xf>
    <xf numFmtId="184" fontId="6" fillId="2" borderId="0" xfId="0" applyNumberFormat="1" applyFont="1" applyFill="1" applyBorder="1" applyAlignment="1" applyProtection="1">
      <alignment horizontal="right" vertical="center"/>
    </xf>
    <xf numFmtId="0" fontId="0" fillId="2" borderId="23" xfId="0" applyNumberFormat="1" applyFont="1" applyFill="1" applyBorder="1" applyAlignment="1" applyProtection="1">
      <alignment horizontal="center" vertical="center" wrapText="1"/>
    </xf>
    <xf numFmtId="0" fontId="10" fillId="2" borderId="24" xfId="0" applyNumberFormat="1" applyFont="1" applyFill="1" applyBorder="1" applyAlignment="1" applyProtection="1">
      <alignment horizontal="center" vertical="center" wrapText="1"/>
    </xf>
    <xf numFmtId="0" fontId="0" fillId="2" borderId="16" xfId="0" applyNumberFormat="1" applyFont="1" applyFill="1" applyBorder="1" applyAlignment="1" applyProtection="1">
      <alignment horizontal="center" vertical="center" wrapText="1"/>
    </xf>
    <xf numFmtId="0" fontId="10" fillId="2" borderId="35" xfId="0" applyNumberFormat="1" applyFont="1" applyFill="1" applyBorder="1" applyAlignment="1" applyProtection="1">
      <alignment horizontal="center" vertical="center" wrapText="1"/>
    </xf>
    <xf numFmtId="0" fontId="0" fillId="2" borderId="30" xfId="0" applyNumberFormat="1" applyFont="1" applyFill="1" applyBorder="1" applyAlignment="1" applyProtection="1">
      <alignment horizontal="center" vertical="center" wrapText="1"/>
    </xf>
    <xf numFmtId="0" fontId="9" fillId="2" borderId="26" xfId="0" applyNumberFormat="1" applyFont="1" applyFill="1" applyBorder="1" applyAlignment="1" applyProtection="1">
      <alignment horizontal="left" vertical="center" wrapText="1"/>
    </xf>
    <xf numFmtId="0" fontId="10" fillId="2" borderId="26" xfId="0" applyNumberFormat="1" applyFont="1" applyFill="1" applyBorder="1" applyAlignment="1" applyProtection="1">
      <alignment horizontal="left" vertical="center" wrapText="1"/>
    </xf>
    <xf numFmtId="0" fontId="10" fillId="2" borderId="23" xfId="0" applyNumberFormat="1" applyFont="1" applyFill="1" applyBorder="1" applyAlignment="1" applyProtection="1">
      <alignment horizontal="center" vertical="center" wrapText="1"/>
    </xf>
    <xf numFmtId="0" fontId="0" fillId="2" borderId="32" xfId="0" applyNumberFormat="1" applyFont="1" applyFill="1" applyBorder="1" applyAlignment="1" applyProtection="1">
      <alignment horizontal="center" vertical="center" wrapText="1"/>
    </xf>
    <xf numFmtId="0" fontId="10" fillId="2" borderId="16" xfId="0" applyNumberFormat="1" applyFont="1" applyFill="1" applyBorder="1" applyAlignment="1" applyProtection="1">
      <alignment horizontal="center" vertical="center" wrapText="1"/>
    </xf>
    <xf numFmtId="0" fontId="0" fillId="2" borderId="29" xfId="0" applyNumberFormat="1" applyFont="1" applyFill="1" applyBorder="1" applyAlignment="1" applyProtection="1">
      <alignment horizontal="center" vertical="center" wrapText="1"/>
    </xf>
    <xf numFmtId="0" fontId="9" fillId="2" borderId="14" xfId="0" applyNumberFormat="1" applyFont="1" applyFill="1" applyBorder="1" applyAlignment="1" applyProtection="1">
      <alignment horizontal="left" vertical="center" wrapText="1"/>
    </xf>
    <xf numFmtId="0" fontId="9" fillId="2" borderId="33" xfId="0" applyNumberFormat="1" applyFont="1" applyFill="1" applyBorder="1" applyAlignment="1" applyProtection="1">
      <alignment horizontal="left" vertical="center" wrapText="1"/>
    </xf>
    <xf numFmtId="0" fontId="10" fillId="2" borderId="34" xfId="0" applyNumberFormat="1" applyFont="1" applyFill="1" applyBorder="1" applyAlignment="1" applyProtection="1">
      <alignment horizontal="center" vertical="center" wrapText="1"/>
    </xf>
    <xf numFmtId="0" fontId="0" fillId="2" borderId="35" xfId="0" applyNumberFormat="1" applyFont="1" applyFill="1" applyBorder="1" applyAlignment="1" applyProtection="1">
      <alignment horizontal="center" vertical="center" wrapText="1"/>
    </xf>
    <xf numFmtId="0" fontId="0" fillId="2" borderId="15"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xf>
    <xf numFmtId="0" fontId="0" fillId="2" borderId="0" xfId="0" applyNumberFormat="1" applyFont="1" applyFill="1" applyBorder="1" applyAlignment="1" applyProtection="1">
      <alignment vertical="center"/>
    </xf>
    <xf numFmtId="49" fontId="0" fillId="2" borderId="0" xfId="0" applyNumberFormat="1" applyFont="1" applyFill="1" applyBorder="1" applyAlignment="1" applyProtection="1">
      <alignment horizontal="center" vertical="center" wrapText="1"/>
    </xf>
    <xf numFmtId="0" fontId="9" fillId="2" borderId="0" xfId="0" applyNumberFormat="1" applyFont="1" applyFill="1" applyBorder="1" applyAlignment="1" applyProtection="1">
      <alignment horizontal="left" vertical="top" wrapText="1"/>
    </xf>
    <xf numFmtId="0" fontId="9" fillId="2" borderId="0" xfId="0" applyNumberFormat="1" applyFont="1" applyFill="1" applyBorder="1" applyAlignment="1" applyProtection="1">
      <alignment vertical="top" wrapText="1"/>
    </xf>
    <xf numFmtId="0" fontId="10" fillId="2" borderId="0" xfId="0" applyNumberFormat="1" applyFont="1" applyFill="1" applyBorder="1" applyAlignment="1" applyProtection="1">
      <alignment horizontal="left" vertical="top" wrapText="1"/>
    </xf>
    <xf numFmtId="0" fontId="9" fillId="2" borderId="12" xfId="0" applyNumberFormat="1" applyFont="1" applyFill="1" applyBorder="1" applyAlignment="1" applyProtection="1">
      <alignment horizontal="left" vertical="center" wrapText="1"/>
    </xf>
    <xf numFmtId="0" fontId="9" fillId="2" borderId="25" xfId="0" applyNumberFormat="1" applyFont="1" applyFill="1" applyBorder="1" applyAlignment="1" applyProtection="1">
      <alignment horizontal="left" vertical="center" wrapText="1"/>
    </xf>
  </cellXfs>
  <cellStyles count="43">
    <cellStyle name="20% - 輔色1" xfId="1" xr:uid="{00000000-0005-0000-0000-000000000000}"/>
    <cellStyle name="20% - 輔色2" xfId="2" xr:uid="{00000000-0005-0000-0000-000001000000}"/>
    <cellStyle name="20% - 輔色3" xfId="3" xr:uid="{00000000-0005-0000-0000-000002000000}"/>
    <cellStyle name="20% - 輔色4" xfId="4" xr:uid="{00000000-0005-0000-0000-000003000000}"/>
    <cellStyle name="20% - 輔色5" xfId="5" xr:uid="{00000000-0005-0000-0000-000004000000}"/>
    <cellStyle name="20% - 輔色6" xfId="6" xr:uid="{00000000-0005-0000-0000-000005000000}"/>
    <cellStyle name="40% - 輔色1" xfId="7" xr:uid="{00000000-0005-0000-0000-000006000000}"/>
    <cellStyle name="40% - 輔色2" xfId="8" xr:uid="{00000000-0005-0000-0000-000007000000}"/>
    <cellStyle name="40% - 輔色3" xfId="9" xr:uid="{00000000-0005-0000-0000-000008000000}"/>
    <cellStyle name="40% - 輔色4" xfId="10" xr:uid="{00000000-0005-0000-0000-000009000000}"/>
    <cellStyle name="40% - 輔色5" xfId="11" xr:uid="{00000000-0005-0000-0000-00000A000000}"/>
    <cellStyle name="40% - 輔色6" xfId="12" xr:uid="{00000000-0005-0000-0000-00000B000000}"/>
    <cellStyle name="60% - 輔色1" xfId="13" xr:uid="{00000000-0005-0000-0000-00000C000000}"/>
    <cellStyle name="60% - 輔色2" xfId="14" xr:uid="{00000000-0005-0000-0000-00000D000000}"/>
    <cellStyle name="60% - 輔色3" xfId="15" xr:uid="{00000000-0005-0000-0000-00000E000000}"/>
    <cellStyle name="60% - 輔色4" xfId="16" xr:uid="{00000000-0005-0000-0000-00000F000000}"/>
    <cellStyle name="60% - 輔色5" xfId="17" xr:uid="{00000000-0005-0000-0000-000010000000}"/>
    <cellStyle name="60% - 輔色6" xfId="18" xr:uid="{00000000-0005-0000-0000-000011000000}"/>
    <cellStyle name="一般" xfId="0" builtinId="0"/>
    <cellStyle name="千分位[0]" xfId="19" builtinId="6"/>
    <cellStyle name="中等" xfId="20" xr:uid="{00000000-0005-0000-0000-000016000000}"/>
    <cellStyle name="合計" xfId="21" xr:uid="{00000000-0005-0000-0000-000017000000}"/>
    <cellStyle name="好" xfId="22" xr:uid="{00000000-0005-0000-0000-000018000000}"/>
    <cellStyle name="計算方式" xfId="23" xr:uid="{00000000-0005-0000-0000-00001A000000}"/>
    <cellStyle name="連結的儲存格" xfId="24" xr:uid="{00000000-0005-0000-0000-00001D000000}"/>
    <cellStyle name="備註" xfId="25" xr:uid="{00000000-0005-0000-0000-00001E000000}"/>
    <cellStyle name="說明文字" xfId="26" xr:uid="{00000000-0005-0000-0000-000020000000}"/>
    <cellStyle name="輔色1" xfId="27" xr:uid="{00000000-0005-0000-0000-000021000000}"/>
    <cellStyle name="輔色2" xfId="28" xr:uid="{00000000-0005-0000-0000-000022000000}"/>
    <cellStyle name="輔色3" xfId="29" xr:uid="{00000000-0005-0000-0000-000023000000}"/>
    <cellStyle name="輔色4" xfId="30" xr:uid="{00000000-0005-0000-0000-000024000000}"/>
    <cellStyle name="輔色5" xfId="31" xr:uid="{00000000-0005-0000-0000-000025000000}"/>
    <cellStyle name="輔色6" xfId="32" xr:uid="{00000000-0005-0000-0000-000026000000}"/>
    <cellStyle name="標題" xfId="33" xr:uid="{00000000-0005-0000-0000-000027000000}"/>
    <cellStyle name="標題 1" xfId="34" xr:uid="{00000000-0005-0000-0000-000028000000}"/>
    <cellStyle name="標題 2" xfId="35" xr:uid="{00000000-0005-0000-0000-000029000000}"/>
    <cellStyle name="標題 3" xfId="36" xr:uid="{00000000-0005-0000-0000-00002A000000}"/>
    <cellStyle name="標題 4" xfId="37" xr:uid="{00000000-0005-0000-0000-00002B000000}"/>
    <cellStyle name="輸入" xfId="38" xr:uid="{00000000-0005-0000-0000-00002C000000}"/>
    <cellStyle name="輸出" xfId="39" xr:uid="{00000000-0005-0000-0000-00002D000000}"/>
    <cellStyle name="檢查儲存格" xfId="40" xr:uid="{00000000-0005-0000-0000-00002E000000}"/>
    <cellStyle name="壞" xfId="41" xr:uid="{00000000-0005-0000-0000-00002F000000}"/>
    <cellStyle name="警告文字" xfId="42" xr:uid="{00000000-0005-0000-0000-000030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0"/>
  <sheetViews>
    <sheetView tabSelected="1" workbookViewId="0">
      <selection activeCell="A2" sqref="A2"/>
    </sheetView>
  </sheetViews>
  <sheetFormatPr defaultColWidth="8.88671875" defaultRowHeight="16.5" customHeight="1"/>
  <cols>
    <col min="1" max="1" width="9.6640625" customWidth="1"/>
    <col min="2" max="2" width="8.6640625" customWidth="1"/>
    <col min="3" max="3" width="2.109375" customWidth="1"/>
    <col min="4" max="7" width="15.88671875" customWidth="1"/>
    <col min="8" max="12" width="16.6640625" customWidth="1"/>
  </cols>
  <sheetData>
    <row r="1" spans="1:14" ht="32.1" customHeight="1">
      <c r="A1" s="79" t="s">
        <v>0</v>
      </c>
      <c r="B1" s="79"/>
      <c r="C1" s="80"/>
      <c r="D1" s="80"/>
      <c r="E1" s="80"/>
      <c r="F1" s="80"/>
      <c r="G1" s="80"/>
      <c r="H1" s="81" t="s">
        <v>1</v>
      </c>
      <c r="I1" s="80"/>
      <c r="J1" s="80"/>
      <c r="K1" s="80"/>
      <c r="L1" s="80"/>
    </row>
    <row r="2" spans="1:14" s="19" customFormat="1" ht="31.5" customHeight="1" thickBot="1">
      <c r="A2" s="22"/>
      <c r="B2" s="15"/>
      <c r="C2" s="15"/>
      <c r="D2" s="15"/>
      <c r="E2" s="15"/>
      <c r="F2" s="15"/>
      <c r="G2" s="25" t="s">
        <v>4</v>
      </c>
      <c r="H2" s="20"/>
      <c r="I2" s="16"/>
      <c r="J2" s="16"/>
      <c r="K2" s="16"/>
      <c r="L2" s="25" t="s">
        <v>6</v>
      </c>
    </row>
    <row r="3" spans="1:14" ht="15.9" customHeight="1">
      <c r="A3" s="7" t="s">
        <v>35</v>
      </c>
      <c r="B3" s="7"/>
      <c r="C3" s="6"/>
      <c r="D3" s="1" t="s">
        <v>5</v>
      </c>
      <c r="E3" s="64" t="s">
        <v>12</v>
      </c>
      <c r="F3" s="64" t="s">
        <v>13</v>
      </c>
      <c r="G3" s="64" t="s">
        <v>14</v>
      </c>
      <c r="H3" s="66" t="s">
        <v>15</v>
      </c>
      <c r="I3" s="11" t="s">
        <v>10</v>
      </c>
      <c r="J3" s="10"/>
      <c r="K3" s="10"/>
      <c r="L3" s="10"/>
    </row>
    <row r="4" spans="1:14" ht="20.100000000000001" customHeight="1">
      <c r="A4" s="5"/>
      <c r="B4" s="5"/>
      <c r="C4" s="4"/>
      <c r="D4" s="63"/>
      <c r="E4" s="65"/>
      <c r="F4" s="65"/>
      <c r="G4" s="65"/>
      <c r="H4" s="67"/>
      <c r="I4" s="30" t="s">
        <v>16</v>
      </c>
      <c r="J4" s="28" t="s">
        <v>17</v>
      </c>
      <c r="K4" s="29" t="s">
        <v>18</v>
      </c>
      <c r="L4" s="28" t="s">
        <v>19</v>
      </c>
    </row>
    <row r="5" spans="1:14" ht="18" customHeight="1">
      <c r="A5" s="5"/>
      <c r="B5" s="5"/>
      <c r="C5" s="4"/>
      <c r="D5" s="70" t="s">
        <v>7</v>
      </c>
      <c r="E5" s="72" t="s">
        <v>20</v>
      </c>
      <c r="F5" s="72" t="s">
        <v>21</v>
      </c>
      <c r="G5" s="72" t="s">
        <v>11</v>
      </c>
      <c r="H5" s="9" t="s">
        <v>9</v>
      </c>
      <c r="I5" s="9" t="s">
        <v>22</v>
      </c>
      <c r="J5" s="72" t="s">
        <v>23</v>
      </c>
      <c r="K5" s="72" t="s">
        <v>24</v>
      </c>
      <c r="L5" s="14" t="s">
        <v>36</v>
      </c>
    </row>
    <row r="6" spans="1:14" ht="20.100000000000001" customHeight="1" thickBot="1">
      <c r="A6" s="3"/>
      <c r="B6" s="3"/>
      <c r="C6" s="2"/>
      <c r="D6" s="71"/>
      <c r="E6" s="73"/>
      <c r="F6" s="73"/>
      <c r="G6" s="73"/>
      <c r="H6" s="8"/>
      <c r="I6" s="8"/>
      <c r="J6" s="73"/>
      <c r="K6" s="73"/>
      <c r="L6" s="13"/>
      <c r="M6" s="27"/>
      <c r="N6" s="27"/>
    </row>
    <row r="7" spans="1:14" s="17" customFormat="1" ht="14.1" customHeight="1" thickBot="1">
      <c r="A7" s="53" t="s">
        <v>56</v>
      </c>
      <c r="B7" s="49">
        <v>2010</v>
      </c>
      <c r="C7" s="54"/>
      <c r="D7" s="51">
        <v>3706</v>
      </c>
      <c r="E7" s="52">
        <v>185491</v>
      </c>
      <c r="F7" s="52">
        <v>177170</v>
      </c>
      <c r="G7" s="51">
        <v>16535</v>
      </c>
      <c r="H7" s="61">
        <v>9206</v>
      </c>
      <c r="I7" s="62">
        <v>148145</v>
      </c>
      <c r="J7" s="62">
        <v>27171</v>
      </c>
      <c r="K7" s="62">
        <v>1901</v>
      </c>
      <c r="L7" s="62">
        <v>11</v>
      </c>
    </row>
    <row r="8" spans="1:14" s="17" customFormat="1" ht="14.1" customHeight="1" thickBot="1">
      <c r="A8" s="53" t="s">
        <v>57</v>
      </c>
      <c r="B8" s="49">
        <v>2011</v>
      </c>
      <c r="C8" s="54"/>
      <c r="D8" s="51">
        <v>3723</v>
      </c>
      <c r="E8" s="52">
        <v>162431</v>
      </c>
      <c r="F8" s="52">
        <v>143944</v>
      </c>
      <c r="G8" s="51">
        <v>15158</v>
      </c>
      <c r="H8" s="61">
        <v>7271</v>
      </c>
      <c r="I8" s="62">
        <v>118432</v>
      </c>
      <c r="J8" s="62">
        <v>22748</v>
      </c>
      <c r="K8" s="62">
        <v>1305</v>
      </c>
      <c r="L8" s="62">
        <v>152</v>
      </c>
    </row>
    <row r="9" spans="1:14" s="17" customFormat="1" ht="14.1" customHeight="1" thickBot="1">
      <c r="A9" s="53" t="s">
        <v>58</v>
      </c>
      <c r="B9" s="49">
        <v>2012</v>
      </c>
      <c r="C9" s="54"/>
      <c r="D9" s="51">
        <v>5649</v>
      </c>
      <c r="E9" s="52">
        <v>172640</v>
      </c>
      <c r="F9" s="52">
        <v>168701</v>
      </c>
      <c r="G9" s="51">
        <v>13693</v>
      </c>
      <c r="H9" s="61">
        <v>9424</v>
      </c>
      <c r="I9" s="62">
        <v>138882</v>
      </c>
      <c r="J9" s="62">
        <v>29291</v>
      </c>
      <c r="K9" s="62">
        <v>2498</v>
      </c>
      <c r="L9" s="62">
        <v>395</v>
      </c>
    </row>
    <row r="10" spans="1:14" s="17" customFormat="1" ht="14.1" customHeight="1" thickBot="1">
      <c r="A10" s="53" t="s">
        <v>59</v>
      </c>
      <c r="B10" s="49">
        <v>2013</v>
      </c>
      <c r="C10" s="54"/>
      <c r="D10" s="51">
        <v>6833</v>
      </c>
      <c r="E10" s="52">
        <v>279843</v>
      </c>
      <c r="F10" s="52">
        <v>275033</v>
      </c>
      <c r="G10" s="51">
        <v>9043</v>
      </c>
      <c r="H10" s="61">
        <v>7359</v>
      </c>
      <c r="I10" s="62">
        <v>206028</v>
      </c>
      <c r="J10" s="62">
        <v>60698</v>
      </c>
      <c r="K10" s="62">
        <v>6512</v>
      </c>
      <c r="L10" s="62">
        <v>1206</v>
      </c>
    </row>
    <row r="11" spans="1:14" s="17" customFormat="1" ht="14.1" customHeight="1" thickBot="1">
      <c r="A11" s="53" t="s">
        <v>60</v>
      </c>
      <c r="B11" s="49">
        <v>2014</v>
      </c>
      <c r="C11" s="54"/>
      <c r="D11" s="51">
        <v>5823</v>
      </c>
      <c r="E11" s="52">
        <v>230269</v>
      </c>
      <c r="F11" s="52">
        <v>228290</v>
      </c>
      <c r="G11" s="51">
        <v>7772</v>
      </c>
      <c r="H11" s="61">
        <v>3950</v>
      </c>
      <c r="I11" s="62">
        <v>164695</v>
      </c>
      <c r="J11" s="62">
        <v>50849</v>
      </c>
      <c r="K11" s="62">
        <v>5550</v>
      </c>
      <c r="L11" s="62">
        <v>1462</v>
      </c>
    </row>
    <row r="12" spans="1:14" s="17" customFormat="1" ht="14.1" customHeight="1" thickBot="1">
      <c r="A12" s="53" t="s">
        <v>61</v>
      </c>
      <c r="B12" s="49">
        <v>2015</v>
      </c>
      <c r="C12" s="54"/>
      <c r="D12" s="51">
        <v>6784</v>
      </c>
      <c r="E12" s="52">
        <v>276120</v>
      </c>
      <c r="F12" s="52">
        <v>272993</v>
      </c>
      <c r="G12" s="51">
        <v>15384</v>
      </c>
      <c r="H12" s="61">
        <v>7219</v>
      </c>
      <c r="I12" s="62">
        <v>187382</v>
      </c>
      <c r="J12" s="62">
        <v>67223</v>
      </c>
      <c r="K12" s="62">
        <v>7410</v>
      </c>
      <c r="L12" s="62">
        <v>2100</v>
      </c>
    </row>
    <row r="13" spans="1:14" s="17" customFormat="1" ht="14.1" customHeight="1" thickBot="1">
      <c r="A13" s="53" t="s">
        <v>62</v>
      </c>
      <c r="B13" s="49">
        <v>2016</v>
      </c>
      <c r="C13" s="54"/>
      <c r="D13" s="51">
        <v>7019</v>
      </c>
      <c r="E13" s="52">
        <v>255755</v>
      </c>
      <c r="F13" s="52">
        <v>253250</v>
      </c>
      <c r="G13" s="51">
        <v>12093</v>
      </c>
      <c r="H13" s="61">
        <v>7261</v>
      </c>
      <c r="I13" s="62">
        <v>167458</v>
      </c>
      <c r="J13" s="62">
        <v>67437</v>
      </c>
      <c r="K13" s="62">
        <v>5892</v>
      </c>
      <c r="L13" s="62">
        <v>2381</v>
      </c>
    </row>
    <row r="14" spans="1:14" s="17" customFormat="1" ht="9.9" customHeight="1" thickBot="1">
      <c r="A14" s="31"/>
      <c r="B14" s="32"/>
      <c r="C14" s="32"/>
      <c r="D14" s="33"/>
      <c r="E14" s="34"/>
      <c r="F14" s="34"/>
      <c r="G14" s="35"/>
      <c r="H14" s="36"/>
      <c r="I14" s="37"/>
      <c r="J14" s="38"/>
      <c r="K14" s="38"/>
      <c r="L14" s="38"/>
    </row>
    <row r="15" spans="1:14" ht="15.9" customHeight="1">
      <c r="A15" s="7" t="s">
        <v>35</v>
      </c>
      <c r="B15" s="7"/>
      <c r="C15" s="6"/>
      <c r="D15" s="1" t="s">
        <v>31</v>
      </c>
      <c r="E15" s="76" t="s">
        <v>32</v>
      </c>
      <c r="F15" s="77"/>
      <c r="G15" s="64" t="s">
        <v>13</v>
      </c>
      <c r="H15" s="11" t="s">
        <v>10</v>
      </c>
      <c r="I15" s="10"/>
      <c r="J15" s="10"/>
      <c r="K15" s="10"/>
      <c r="L15" s="10"/>
    </row>
    <row r="16" spans="1:14" ht="20.100000000000001" customHeight="1">
      <c r="A16" s="5"/>
      <c r="B16" s="5"/>
      <c r="C16" s="4"/>
      <c r="D16" s="63"/>
      <c r="E16" s="78"/>
      <c r="F16" s="67"/>
      <c r="G16" s="65"/>
      <c r="H16" s="30" t="s">
        <v>16</v>
      </c>
      <c r="I16" s="28" t="s">
        <v>17</v>
      </c>
      <c r="J16" s="29" t="s">
        <v>18</v>
      </c>
      <c r="K16" s="29" t="s">
        <v>18</v>
      </c>
      <c r="L16" s="40" t="s">
        <v>37</v>
      </c>
    </row>
    <row r="17" spans="1:14" ht="18" customHeight="1">
      <c r="A17" s="5"/>
      <c r="B17" s="5"/>
      <c r="C17" s="4"/>
      <c r="D17" s="70" t="s">
        <v>33</v>
      </c>
      <c r="E17" s="14" t="s">
        <v>34</v>
      </c>
      <c r="F17" s="67"/>
      <c r="G17" s="72" t="s">
        <v>21</v>
      </c>
      <c r="H17" s="9" t="s">
        <v>22</v>
      </c>
      <c r="I17" s="14" t="s">
        <v>23</v>
      </c>
      <c r="J17" s="14" t="s">
        <v>24</v>
      </c>
      <c r="K17" s="14" t="s">
        <v>24</v>
      </c>
      <c r="L17" s="14" t="s">
        <v>38</v>
      </c>
    </row>
    <row r="18" spans="1:14" ht="20.100000000000001" customHeight="1" thickBot="1">
      <c r="A18" s="3"/>
      <c r="B18" s="3"/>
      <c r="C18" s="2"/>
      <c r="D18" s="71"/>
      <c r="E18" s="13"/>
      <c r="F18" s="8"/>
      <c r="G18" s="73"/>
      <c r="H18" s="8"/>
      <c r="I18" s="13"/>
      <c r="J18" s="13"/>
      <c r="K18" s="13"/>
      <c r="L18" s="12"/>
      <c r="M18" s="27"/>
      <c r="N18" s="27"/>
    </row>
    <row r="19" spans="1:14" s="17" customFormat="1" ht="14.1" customHeight="1">
      <c r="A19" s="53" t="s">
        <v>43</v>
      </c>
      <c r="B19" s="49">
        <v>2017</v>
      </c>
      <c r="C19" s="21"/>
      <c r="D19" s="51">
        <v>4248</v>
      </c>
      <c r="E19" s="50"/>
      <c r="F19" s="52">
        <v>240486</v>
      </c>
      <c r="G19" s="51">
        <v>353152</v>
      </c>
      <c r="H19" s="61">
        <v>249315</v>
      </c>
      <c r="I19" s="62">
        <v>95019</v>
      </c>
      <c r="J19" s="62">
        <v>8266</v>
      </c>
      <c r="K19" s="62">
        <v>340</v>
      </c>
      <c r="L19" s="62">
        <v>212</v>
      </c>
    </row>
    <row r="20" spans="1:14" s="17" customFormat="1" ht="14.1" customHeight="1">
      <c r="A20" s="53" t="s">
        <v>44</v>
      </c>
      <c r="B20" s="49">
        <v>2018</v>
      </c>
      <c r="C20" s="21"/>
      <c r="D20" s="51">
        <v>4651</v>
      </c>
      <c r="E20" s="50"/>
      <c r="F20" s="52">
        <v>272645</v>
      </c>
      <c r="G20" s="51">
        <v>397753</v>
      </c>
      <c r="H20" s="61">
        <v>273658</v>
      </c>
      <c r="I20" s="62">
        <v>111656</v>
      </c>
      <c r="J20" s="62">
        <v>10598</v>
      </c>
      <c r="K20" s="62">
        <v>295</v>
      </c>
      <c r="L20" s="62">
        <v>1546</v>
      </c>
    </row>
    <row r="21" spans="1:14" s="17" customFormat="1" ht="14.1" customHeight="1">
      <c r="A21" s="53" t="s">
        <v>45</v>
      </c>
      <c r="B21" s="49">
        <v>2019</v>
      </c>
      <c r="C21" s="21"/>
      <c r="D21" s="51">
        <v>5686</v>
      </c>
      <c r="E21" s="50"/>
      <c r="F21" s="52">
        <v>298848</v>
      </c>
      <c r="G21" s="51">
        <v>438466</v>
      </c>
      <c r="H21" s="61">
        <v>294454</v>
      </c>
      <c r="I21" s="62">
        <v>127531</v>
      </c>
      <c r="J21" s="62">
        <v>11567</v>
      </c>
      <c r="K21" s="62">
        <v>307</v>
      </c>
      <c r="L21" s="62">
        <v>4607</v>
      </c>
    </row>
    <row r="22" spans="1:14" s="17" customFormat="1" ht="14.1" customHeight="1">
      <c r="A22" s="53" t="s">
        <v>46</v>
      </c>
      <c r="B22" s="49">
        <v>2020</v>
      </c>
      <c r="C22" s="21"/>
      <c r="D22" s="51">
        <v>5607</v>
      </c>
      <c r="E22" s="50"/>
      <c r="F22" s="52">
        <v>296242</v>
      </c>
      <c r="G22" s="51">
        <v>432375</v>
      </c>
      <c r="H22" s="61">
        <v>286548</v>
      </c>
      <c r="I22" s="62">
        <v>128308</v>
      </c>
      <c r="J22" s="62">
        <v>11489</v>
      </c>
      <c r="K22" s="62">
        <v>477</v>
      </c>
      <c r="L22" s="62">
        <v>5553</v>
      </c>
    </row>
    <row r="23" spans="1:14" s="17" customFormat="1" ht="14.1" customHeight="1">
      <c r="A23" s="53" t="s">
        <v>47</v>
      </c>
      <c r="B23" s="49">
        <v>2021</v>
      </c>
      <c r="C23" s="21"/>
      <c r="D23" s="51">
        <v>5407</v>
      </c>
      <c r="E23" s="50"/>
      <c r="F23" s="52">
        <v>285001</v>
      </c>
      <c r="G23" s="51">
        <v>413595</v>
      </c>
      <c r="H23" s="61">
        <v>268134</v>
      </c>
      <c r="I23" s="62">
        <v>129159</v>
      </c>
      <c r="J23" s="62">
        <v>11645</v>
      </c>
      <c r="K23" s="62">
        <v>685</v>
      </c>
      <c r="L23" s="62">
        <v>3972</v>
      </c>
    </row>
    <row r="24" spans="1:14" s="17" customFormat="1" ht="14.1" customHeight="1">
      <c r="A24" s="53" t="s">
        <v>48</v>
      </c>
      <c r="B24" s="49">
        <v>2022</v>
      </c>
      <c r="C24" s="21"/>
      <c r="D24" s="51">
        <v>6002</v>
      </c>
      <c r="E24" s="50"/>
      <c r="F24" s="52">
        <v>289712</v>
      </c>
      <c r="G24" s="51">
        <v>423724</v>
      </c>
      <c r="H24" s="61">
        <v>276747</v>
      </c>
      <c r="I24" s="62">
        <v>130689</v>
      </c>
      <c r="J24" s="62">
        <v>10782</v>
      </c>
      <c r="K24" s="62">
        <v>729</v>
      </c>
      <c r="L24" s="62">
        <v>4777</v>
      </c>
    </row>
    <row r="25" spans="1:14" s="17" customFormat="1" ht="14.1" customHeight="1">
      <c r="A25" s="53" t="s">
        <v>49</v>
      </c>
      <c r="B25" s="49">
        <v>2023</v>
      </c>
      <c r="C25" s="21"/>
      <c r="D25" s="51">
        <v>6656</v>
      </c>
      <c r="E25" s="50"/>
      <c r="F25" s="52">
        <v>306560</v>
      </c>
      <c r="G25" s="51">
        <v>444812</v>
      </c>
      <c r="H25" s="61">
        <v>282286</v>
      </c>
      <c r="I25" s="62">
        <v>141313</v>
      </c>
      <c r="J25" s="62">
        <v>12051</v>
      </c>
      <c r="K25" s="62">
        <v>1082</v>
      </c>
      <c r="L25" s="62">
        <v>8080</v>
      </c>
    </row>
    <row r="26" spans="1:14" s="17" customFormat="1" ht="14.1" customHeight="1">
      <c r="A26" s="53" t="s">
        <v>50</v>
      </c>
      <c r="B26" s="49">
        <v>2024</v>
      </c>
      <c r="C26" s="21"/>
      <c r="D26" s="51">
        <v>6822</v>
      </c>
      <c r="E26" s="50"/>
      <c r="F26" s="52">
        <v>306662</v>
      </c>
      <c r="G26" s="51">
        <v>444952</v>
      </c>
      <c r="H26" s="61">
        <v>276824</v>
      </c>
      <c r="I26" s="62">
        <v>145590</v>
      </c>
      <c r="J26" s="62">
        <v>11525</v>
      </c>
      <c r="K26" s="62">
        <v>1236</v>
      </c>
      <c r="L26" s="62">
        <v>9777</v>
      </c>
    </row>
    <row r="27" spans="1:14" s="17" customFormat="1" ht="14.1" customHeight="1">
      <c r="A27" s="53" t="s">
        <v>51</v>
      </c>
      <c r="B27" s="49" t="s">
        <v>39</v>
      </c>
      <c r="C27" s="21"/>
      <c r="D27" s="51">
        <v>1572</v>
      </c>
      <c r="E27" s="50"/>
      <c r="F27" s="52">
        <v>32972</v>
      </c>
      <c r="G27" s="51">
        <v>45605</v>
      </c>
      <c r="H27" s="61">
        <v>27464</v>
      </c>
      <c r="I27" s="62">
        <v>15356</v>
      </c>
      <c r="J27" s="62">
        <v>1425</v>
      </c>
      <c r="K27" s="62">
        <v>141</v>
      </c>
      <c r="L27" s="62">
        <v>1219</v>
      </c>
    </row>
    <row r="28" spans="1:14" s="17" customFormat="1" ht="14.1" customHeight="1">
      <c r="A28" s="53" t="s">
        <v>52</v>
      </c>
      <c r="B28" s="49" t="s">
        <v>40</v>
      </c>
      <c r="C28" s="21"/>
      <c r="D28" s="51">
        <v>1770</v>
      </c>
      <c r="E28" s="50"/>
      <c r="F28" s="52">
        <v>66783</v>
      </c>
      <c r="G28" s="51">
        <v>90281</v>
      </c>
      <c r="H28" s="61">
        <v>54605</v>
      </c>
      <c r="I28" s="62">
        <v>30786</v>
      </c>
      <c r="J28" s="62">
        <v>2627</v>
      </c>
      <c r="K28" s="62">
        <v>277</v>
      </c>
      <c r="L28" s="62">
        <v>1986</v>
      </c>
    </row>
    <row r="29" spans="1:14" s="17" customFormat="1" ht="14.1" customHeight="1">
      <c r="A29" s="53" t="s">
        <v>53</v>
      </c>
      <c r="B29" s="49" t="s">
        <v>41</v>
      </c>
      <c r="C29" s="21"/>
      <c r="D29" s="51">
        <v>2371</v>
      </c>
      <c r="E29" s="50"/>
      <c r="F29" s="52">
        <v>91065</v>
      </c>
      <c r="G29" s="51">
        <v>131572</v>
      </c>
      <c r="H29" s="61">
        <v>83104</v>
      </c>
      <c r="I29" s="62">
        <v>41514</v>
      </c>
      <c r="J29" s="62">
        <v>3170</v>
      </c>
      <c r="K29" s="62">
        <v>384</v>
      </c>
      <c r="L29" s="62">
        <v>3400</v>
      </c>
    </row>
    <row r="30" spans="1:14" s="17" customFormat="1" ht="14.1" customHeight="1">
      <c r="A30" s="53" t="s">
        <v>54</v>
      </c>
      <c r="B30" s="49" t="s">
        <v>42</v>
      </c>
      <c r="C30" s="21"/>
      <c r="D30" s="51">
        <v>3072</v>
      </c>
      <c r="E30" s="50"/>
      <c r="F30" s="52">
        <v>118330</v>
      </c>
      <c r="G30" s="51">
        <v>177494</v>
      </c>
      <c r="H30" s="61">
        <v>111651</v>
      </c>
      <c r="I30" s="62">
        <v>57934</v>
      </c>
      <c r="J30" s="62">
        <v>4303</v>
      </c>
      <c r="K30" s="62">
        <v>434</v>
      </c>
      <c r="L30" s="62">
        <v>3172</v>
      </c>
    </row>
    <row r="31" spans="1:14" s="17" customFormat="1" ht="14.1" customHeight="1">
      <c r="A31" s="53" t="s">
        <v>55</v>
      </c>
      <c r="B31" s="49">
        <v>2025</v>
      </c>
      <c r="C31" s="21"/>
      <c r="D31" s="51">
        <v>1635</v>
      </c>
      <c r="E31" s="50"/>
      <c r="F31" s="52">
        <v>35182</v>
      </c>
      <c r="G31" s="51">
        <v>47393</v>
      </c>
      <c r="H31" s="61">
        <v>27298</v>
      </c>
      <c r="I31" s="62">
        <v>16887</v>
      </c>
      <c r="J31" s="62">
        <v>1309</v>
      </c>
      <c r="K31" s="62">
        <v>208</v>
      </c>
      <c r="L31" s="62">
        <v>1691</v>
      </c>
    </row>
    <row r="32" spans="1:14" s="17" customFormat="1" ht="14.1" customHeight="1">
      <c r="A32" s="53" t="s">
        <v>51</v>
      </c>
      <c r="B32" s="49" t="s">
        <v>39</v>
      </c>
      <c r="C32" s="21"/>
      <c r="D32" s="51">
        <v>1635</v>
      </c>
      <c r="E32" s="50"/>
      <c r="F32" s="52">
        <v>35182</v>
      </c>
      <c r="G32" s="51">
        <v>47393</v>
      </c>
      <c r="H32" s="61">
        <v>27298</v>
      </c>
      <c r="I32" s="62">
        <v>16887</v>
      </c>
      <c r="J32" s="62">
        <v>1309</v>
      </c>
      <c r="K32" s="62">
        <v>208</v>
      </c>
      <c r="L32" s="62">
        <v>1691</v>
      </c>
    </row>
    <row r="33" spans="1:12" s="17" customFormat="1" ht="26.1" customHeight="1">
      <c r="A33" s="85" t="s">
        <v>2</v>
      </c>
      <c r="B33" s="85"/>
      <c r="C33" s="86"/>
      <c r="D33" s="42">
        <v>-46.78</v>
      </c>
      <c r="E33" s="48"/>
      <c r="F33" s="45">
        <v>-70.27</v>
      </c>
      <c r="G33" s="47">
        <v>-73.3</v>
      </c>
      <c r="H33" s="56">
        <v>-75.55</v>
      </c>
      <c r="I33" s="57">
        <v>-70.849999999999994</v>
      </c>
      <c r="J33" s="57">
        <v>-69.58</v>
      </c>
      <c r="K33" s="57">
        <v>-52.07</v>
      </c>
      <c r="L33" s="57">
        <v>-46.69</v>
      </c>
    </row>
    <row r="34" spans="1:12" s="17" customFormat="1" ht="33.9" customHeight="1">
      <c r="A34" s="74" t="s">
        <v>3</v>
      </c>
      <c r="B34" s="74"/>
      <c r="C34" s="75"/>
      <c r="D34" s="43">
        <v>4.01</v>
      </c>
      <c r="E34" s="26"/>
      <c r="F34" s="46">
        <v>6.7</v>
      </c>
      <c r="G34" s="43">
        <v>3.92</v>
      </c>
      <c r="H34" s="44">
        <v>-0.6</v>
      </c>
      <c r="I34" s="58">
        <v>9.9700000000000006</v>
      </c>
      <c r="J34" s="58">
        <v>-8.14</v>
      </c>
      <c r="K34" s="57">
        <v>47.52</v>
      </c>
      <c r="L34" s="57">
        <v>38.72</v>
      </c>
    </row>
    <row r="35" spans="1:12" ht="33.9" customHeight="1" thickBot="1">
      <c r="A35" s="85" t="s">
        <v>8</v>
      </c>
      <c r="B35" s="85"/>
      <c r="C35" s="86"/>
      <c r="D35" s="44">
        <v>4.01</v>
      </c>
      <c r="E35" s="23"/>
      <c r="F35" s="44">
        <v>6.7</v>
      </c>
      <c r="G35" s="44">
        <v>3.92</v>
      </c>
      <c r="H35" s="44">
        <v>-0.6</v>
      </c>
      <c r="I35" s="58">
        <v>9.9700000000000006</v>
      </c>
      <c r="J35" s="44">
        <v>-8.14</v>
      </c>
      <c r="K35" s="59">
        <v>47.52</v>
      </c>
      <c r="L35" s="60">
        <v>38.72</v>
      </c>
    </row>
    <row r="36" spans="1:12" ht="17.100000000000001" customHeight="1">
      <c r="A36" s="68" t="s">
        <v>25</v>
      </c>
      <c r="B36" s="68"/>
      <c r="C36" s="68"/>
      <c r="D36" s="68"/>
      <c r="E36" s="68"/>
      <c r="F36" s="68"/>
      <c r="G36" s="68"/>
      <c r="H36" s="68" t="s">
        <v>26</v>
      </c>
      <c r="I36" s="69"/>
      <c r="J36" s="69"/>
      <c r="K36" s="69"/>
      <c r="L36" s="69"/>
    </row>
    <row r="37" spans="1:12" s="39" customFormat="1" ht="27.9" customHeight="1">
      <c r="A37" s="82" t="str">
        <f>SUBSTITUTE(A39,CHAR(10),CHAR(10)&amp;"　　　　　")</f>
        <v>說　　明：因106年第1季起修訂雇主及認可辦理勞工體格與健康檢查之醫療機構通報內容及方式，故與105年以前資料
　　　　　無法比較。</v>
      </c>
      <c r="B37" s="82"/>
      <c r="C37" s="82"/>
      <c r="D37" s="82"/>
      <c r="E37" s="82"/>
      <c r="F37" s="82"/>
      <c r="G37" s="82"/>
      <c r="H37" s="84" t="str">
        <f>SUBSTITUTE(A41,CHAR(10),CHAR(10)&amp;"　　　")</f>
        <v>Note：The current data cannot be compared with the data prior to 2016 because we revised the contents and methods for the reporting 
　　　of examination results in 2017.</v>
      </c>
      <c r="I37" s="84"/>
      <c r="J37" s="84"/>
      <c r="K37" s="84"/>
      <c r="L37" s="84"/>
    </row>
    <row r="38" spans="1:12" ht="27.9" customHeight="1">
      <c r="A38" s="82" t="str">
        <f>SUBSTITUTE(A40,CHAR(10),CHAR(10)&amp;"　　　　　")</f>
        <v>附　　註：自106年起，「辦理健康檢查事業單位數」及「從事特別危害健康作業勞工人數」之年度資料係扣除重複資
　　　　　料計算而得。</v>
      </c>
      <c r="B38" s="83"/>
      <c r="C38" s="83"/>
      <c r="D38" s="83"/>
      <c r="E38" s="83"/>
      <c r="F38" s="83"/>
      <c r="G38" s="83"/>
      <c r="H38" s="82" t="str">
        <f>SUBSTITUTE(A42,CHAR(10),CHAR(10)&amp;"　　　　")</f>
        <v>Remark：The gender total of "Number of enterprises conducting health exam" and "Workers involved in tasks with special health hazards" 
　　　　have been calculated by deducting duplicate data since 2017.</v>
      </c>
      <c r="I38" s="82"/>
      <c r="J38" s="82"/>
      <c r="K38" s="82"/>
      <c r="L38" s="82"/>
    </row>
    <row r="39" spans="1:12" ht="144" hidden="1">
      <c r="A39" s="41" t="s">
        <v>27</v>
      </c>
      <c r="B39" s="18"/>
      <c r="C39" s="18"/>
    </row>
    <row r="40" spans="1:12" ht="156" hidden="1">
      <c r="A40" s="41" t="s">
        <v>29</v>
      </c>
      <c r="B40" s="18"/>
      <c r="C40" s="18"/>
    </row>
    <row r="41" spans="1:12" ht="180" hidden="1">
      <c r="A41" s="55" t="s">
        <v>28</v>
      </c>
    </row>
    <row r="42" spans="1:12" ht="192" hidden="1">
      <c r="A42" s="55" t="s">
        <v>30</v>
      </c>
    </row>
    <row r="80" spans="1:1" ht="16.2">
      <c r="A80" s="24"/>
    </row>
  </sheetData>
  <mergeCells count="40">
    <mergeCell ref="A38:G38"/>
    <mergeCell ref="H38:L38"/>
    <mergeCell ref="I3:L3"/>
    <mergeCell ref="D3:D4"/>
    <mergeCell ref="E3:E4"/>
    <mergeCell ref="A37:G37"/>
    <mergeCell ref="H37:L37"/>
    <mergeCell ref="A35:C35"/>
    <mergeCell ref="A33:C33"/>
    <mergeCell ref="A36:G36"/>
    <mergeCell ref="A1:G1"/>
    <mergeCell ref="H1:L1"/>
    <mergeCell ref="A3:C6"/>
    <mergeCell ref="E5:E6"/>
    <mergeCell ref="F5:F6"/>
    <mergeCell ref="G5:G6"/>
    <mergeCell ref="F3:F4"/>
    <mergeCell ref="H5:H6"/>
    <mergeCell ref="I5:I6"/>
    <mergeCell ref="J5:J6"/>
    <mergeCell ref="H36:L36"/>
    <mergeCell ref="D5:D6"/>
    <mergeCell ref="D17:D18"/>
    <mergeCell ref="G17:G18"/>
    <mergeCell ref="A34:C34"/>
    <mergeCell ref="K5:K6"/>
    <mergeCell ref="E15:F16"/>
    <mergeCell ref="E17:F18"/>
    <mergeCell ref="I17:I18"/>
    <mergeCell ref="J17:J18"/>
    <mergeCell ref="A15:C18"/>
    <mergeCell ref="D15:D16"/>
    <mergeCell ref="G15:G16"/>
    <mergeCell ref="H3:H4"/>
    <mergeCell ref="G3:G4"/>
    <mergeCell ref="L5:L6"/>
    <mergeCell ref="K17:K18"/>
    <mergeCell ref="L17:L18"/>
    <mergeCell ref="H15:L15"/>
    <mergeCell ref="H17:H18"/>
  </mergeCells>
  <phoneticPr fontId="1" type="noConversion"/>
  <printOptions horizontalCentered="1"/>
  <pageMargins left="0.78740157480314965" right="0.78740157480314965" top="0.39370078740157483" bottom="0.78740157480314965" header="0" footer="0"/>
  <pageSetup paperSize="9" firstPageNumber="168" pageOrder="overThenDown" orientation="portrait" useFirstPageNumber="1" r:id="rId1"/>
  <headerFooter alignWithMargins="0">
    <oddHeader>&amp;C
　　　　　　　　　　　　　　　　　　　　</oddHeader>
    <oddFooter>&amp;C&amp;"新細明體"&amp;9 -&amp;P-</oddFooter>
  </headerFooter>
  <colBreaks count="1" manualBreakCount="1">
    <brk id="7" max="1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7020</vt:lpstr>
      <vt:lpstr>'7020'!Print_Area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鄭雅中</cp:lastModifiedBy>
  <cp:lastPrinted>2017-09-20T02:31:15Z</cp:lastPrinted>
  <dcterms:created xsi:type="dcterms:W3CDTF">2005-01-26T03:51:16Z</dcterms:created>
  <dcterms:modified xsi:type="dcterms:W3CDTF">2025-08-29T07:23:53Z</dcterms:modified>
</cp:coreProperties>
</file>