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5(季底)Ch09特殊健檢(3、6、9、12月)\"/>
    </mc:Choice>
  </mc:AlternateContent>
  <xr:revisionPtr revIDLastSave="0" documentId="13_ncr:1_{5642E86A-B793-4E53-A9CF-01D8073DA309}" xr6:coauthVersionLast="47" xr6:coauthVersionMax="47" xr10:uidLastSave="{00000000-0000-0000-0000-000000000000}"/>
  <bookViews>
    <workbookView xWindow="-108" yWindow="-108" windowWidth="23256" windowHeight="12456" xr2:uid="{00000000-000D-0000-FFFF-FFFF00000000}"/>
  </bookViews>
  <sheets>
    <sheet name="7020" sheetId="1" r:id="rId1"/>
  </sheets>
  <definedNames>
    <definedName name="_xlnm.Print_Area" localSheetId="0">'7020'!$A$1:$L$38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8" i="1" l="1"/>
  <c r="A38" i="1"/>
  <c r="H37" i="1"/>
  <c r="A37" i="1"/>
</calcChain>
</file>

<file path=xl/sharedStrings.xml><?xml version="1.0" encoding="utf-8"?>
<sst xmlns="http://schemas.openxmlformats.org/spreadsheetml/2006/main" count="77" uniqueCount="63">
  <si>
    <t>表 9-2 從事特別危害健康作業勞工之特殊健康檢查概況</t>
  </si>
  <si>
    <t>Table 9-2 General Condition of Special Health Examinations for Workers Involved
in Tasks with Special Health Hazards</t>
  </si>
  <si>
    <t>本季與上季比較(％)
Change from last period</t>
  </si>
  <si>
    <t>本季與上年同季比較(％)
Change from the same period of 
last year</t>
  </si>
  <si>
    <t>單位：人次</t>
  </si>
  <si>
    <t>辦理健康檢查
事業單位數
(家次)</t>
  </si>
  <si>
    <t>Unit：Person-case</t>
  </si>
  <si>
    <t>Number of enterprises conducting health exam. (Firm-case)</t>
  </si>
  <si>
    <t>本年累計與上年同期比較(％)
Cumulative change from the same period of last year</t>
  </si>
  <si>
    <t>Workers
receiving 
health re-check</t>
  </si>
  <si>
    <r>
      <t>健　康　檢　查　結　果　　</t>
    </r>
    <r>
      <rPr>
        <sz val="8.25"/>
        <rFont val="Times New Roman"/>
      </rPr>
      <t>After health exam.</t>
    </r>
  </si>
  <si>
    <t>Workers
need health
re-check</t>
  </si>
  <si>
    <t>從事特別危害健康
作業勞工人次</t>
  </si>
  <si>
    <t>接受特殊健康
檢查人次</t>
  </si>
  <si>
    <t>特殊健康檢查
人數中需實施健
康追蹤檢查人次</t>
  </si>
  <si>
    <t>接受健康
追蹤檢查人次</t>
  </si>
  <si>
    <t>屬第一級管理人次</t>
  </si>
  <si>
    <t>屬第二級管理人次</t>
  </si>
  <si>
    <t>屬第三級管理人次</t>
  </si>
  <si>
    <t>屬第四級管理人次</t>
  </si>
  <si>
    <t>Workers involved
in tasks with
special health hazards</t>
  </si>
  <si>
    <t>Workers receiving
special health
examinations</t>
  </si>
  <si>
    <t>Workers subject
to grade 1 control</t>
  </si>
  <si>
    <t>Workers subject
to grade 2 control</t>
  </si>
  <si>
    <t>Workers subject
to grade 3 control</t>
  </si>
  <si>
    <t>資料來源：勞動部職業安全衛生署。</t>
  </si>
  <si>
    <t>Source：Occupational Safety and Health Administration, MOL.</t>
  </si>
  <si>
    <t>說　　明：因106年第1季起修訂雇主及認可辦理勞工體格與健康檢查之醫療機構通報內容及方式，故與105年以前資料
無法比較。</t>
  </si>
  <si>
    <t>Note：The current data cannot be compared with the data prior to 2016 because we revised the contents and methods for the reporting 
of examination results in 2017.</t>
  </si>
  <si>
    <t>附　　註：自106年起，「辦理健康檢查事業單位數」及「從事特別危害健康作業勞工人數」之年度資料係扣除重複資
料計算而得。</t>
  </si>
  <si>
    <t>Remark：The gender total of "Number of enterprises conducting health exam" and "Workers involved in tasks with special health hazards" 
have been calculated by deducting duplicate data since 2017.</t>
  </si>
  <si>
    <t>辦理健康檢查
事業單位數
(家) (註)</t>
  </si>
  <si>
    <t>從事特別危害
健康作業勞工人數
(人) (註)</t>
  </si>
  <si>
    <t>Number of enterprises conducting health exam. (Firm-case) (Remark)</t>
  </si>
  <si>
    <t>Workers involved in tasks
with special health hazards
 (Person) (Remark)</t>
  </si>
  <si>
    <t>年　季　別
Year and quarter</t>
  </si>
  <si>
    <t>Workers subject
to grade 4 control</t>
  </si>
  <si>
    <t>不分級人次(變更作業)</t>
  </si>
  <si>
    <t>Others
(operation change)</t>
  </si>
  <si>
    <t>　　 Ⅰ</t>
  </si>
  <si>
    <t>　　 Ⅱ</t>
  </si>
  <si>
    <t>　　 Ⅲ</t>
  </si>
  <si>
    <t>　　 Ⅳ</t>
  </si>
  <si>
    <t>106年</t>
  </si>
  <si>
    <t>107年</t>
  </si>
  <si>
    <t>108年</t>
  </si>
  <si>
    <t>109年</t>
  </si>
  <si>
    <t>110年</t>
  </si>
  <si>
    <t>111年</t>
  </si>
  <si>
    <t>112年</t>
  </si>
  <si>
    <t>113年</t>
  </si>
  <si>
    <t>　　第1季</t>
  </si>
  <si>
    <t>　　第2季</t>
  </si>
  <si>
    <t>　　第3季</t>
  </si>
  <si>
    <t>　　第4季</t>
  </si>
  <si>
    <t>114年</t>
  </si>
  <si>
    <t xml:space="preserve"> 99年</t>
  </si>
  <si>
    <t>100年</t>
  </si>
  <si>
    <t>101年</t>
  </si>
  <si>
    <t>102年</t>
  </si>
  <si>
    <t>103年</t>
  </si>
  <si>
    <t>104年</t>
  </si>
  <si>
    <t>105年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</si>
</sst>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0" formatCode="###0\ "/>
    <numFmt numFmtId="181" formatCode="###,##0\ \ "/>
    <numFmt numFmtId="183" formatCode="##,##0.00"/>
    <numFmt numFmtId="184" formatCode="#,###,##0"/>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name val="細明體"/>
      <charset val="136"/>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7">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43">
    <xf numFmtId="0" fontId="0" fillId="2" borderId="0">
      <alignment vertical="center"/>
    </xf>
    <xf numFmtId="0" fontId="13" fillId="3" borderId="0" applyNumberFormat="0" applyAlignment="0" applyProtection="0">
      <alignment vertical="center"/>
    </xf>
    <xf numFmtId="0" fontId="13" fillId="4" borderId="0" applyNumberFormat="0" applyAlignment="0" applyProtection="0">
      <alignment vertical="center"/>
    </xf>
    <xf numFmtId="0" fontId="13" fillId="5" borderId="0" applyNumberFormat="0" applyAlignment="0" applyProtection="0">
      <alignment vertical="center"/>
    </xf>
    <xf numFmtId="0" fontId="13" fillId="6" borderId="0" applyNumberFormat="0" applyAlignment="0" applyProtection="0">
      <alignment vertical="center"/>
    </xf>
    <xf numFmtId="0" fontId="13" fillId="7" borderId="0" applyNumberFormat="0" applyAlignment="0" applyProtection="0">
      <alignment vertical="center"/>
    </xf>
    <xf numFmtId="0" fontId="13" fillId="8" borderId="0" applyNumberFormat="0" applyAlignment="0" applyProtection="0">
      <alignment vertical="center"/>
    </xf>
    <xf numFmtId="0" fontId="13" fillId="9" borderId="0" applyNumberFormat="0" applyAlignment="0" applyProtection="0">
      <alignment vertical="center"/>
    </xf>
    <xf numFmtId="0" fontId="13" fillId="10" borderId="0" applyNumberFormat="0" applyAlignment="0" applyProtection="0">
      <alignment vertical="center"/>
    </xf>
    <xf numFmtId="0" fontId="13" fillId="11" borderId="0" applyNumberFormat="0" applyAlignment="0" applyProtection="0">
      <alignment vertical="center"/>
    </xf>
    <xf numFmtId="0" fontId="13" fillId="12" borderId="0" applyNumberFormat="0" applyAlignment="0" applyProtection="0">
      <alignment vertical="center"/>
    </xf>
    <xf numFmtId="0" fontId="13" fillId="13" borderId="0" applyNumberFormat="0" applyAlignment="0" applyProtection="0">
      <alignment vertical="center"/>
    </xf>
    <xf numFmtId="0" fontId="13" fillId="14" borderId="0" applyNumberFormat="0" applyAlignment="0" applyProtection="0">
      <alignment vertical="center"/>
    </xf>
    <xf numFmtId="0" fontId="14" fillId="15" borderId="0" applyNumberFormat="0" applyAlignment="0" applyProtection="0">
      <alignment vertical="center"/>
    </xf>
    <xf numFmtId="0" fontId="14" fillId="16" borderId="0" applyNumberFormat="0" applyAlignment="0" applyProtection="0">
      <alignment vertical="center"/>
    </xf>
    <xf numFmtId="0" fontId="14" fillId="17" borderId="0" applyNumberFormat="0" applyAlignment="0" applyProtection="0">
      <alignment vertical="center"/>
    </xf>
    <xf numFmtId="0" fontId="14" fillId="18" borderId="0" applyNumberFormat="0" applyAlignment="0" applyProtection="0">
      <alignment vertical="center"/>
    </xf>
    <xf numFmtId="0" fontId="14" fillId="19" borderId="0" applyNumberFormat="0" applyAlignment="0" applyProtection="0">
      <alignment vertical="center"/>
    </xf>
    <xf numFmtId="0" fontId="14" fillId="20" borderId="0" applyNumberFormat="0" applyAlignment="0" applyProtection="0">
      <alignment vertical="center"/>
    </xf>
    <xf numFmtId="41" fontId="4" fillId="2" borderId="0" applyFont="0" applyAlignment="0" applyProtection="0">
      <alignment vertical="center"/>
    </xf>
    <xf numFmtId="0" fontId="15" fillId="21" borderId="0" applyNumberFormat="0" applyAlignment="0" applyProtection="0">
      <alignment vertical="center"/>
    </xf>
    <xf numFmtId="0" fontId="16" fillId="2" borderId="1" applyNumberFormat="0" applyAlignment="0" applyProtection="0">
      <alignment vertical="center"/>
    </xf>
    <xf numFmtId="0" fontId="17" fillId="22" borderId="0" applyNumberFormat="0" applyAlignment="0" applyProtection="0">
      <alignment vertical="center"/>
    </xf>
    <xf numFmtId="0" fontId="18" fillId="23" borderId="2" applyNumberFormat="0" applyAlignment="0" applyProtection="0">
      <alignment vertical="center"/>
    </xf>
    <xf numFmtId="0" fontId="19" fillId="2" borderId="3" applyNumberFormat="0" applyAlignment="0" applyProtection="0">
      <alignment vertical="center"/>
    </xf>
    <xf numFmtId="0" fontId="4" fillId="24" borderId="4" applyNumberFormat="0" applyFont="0" applyAlignment="0" applyProtection="0">
      <alignment vertical="center"/>
    </xf>
    <xf numFmtId="0" fontId="20" fillId="2" borderId="0" applyNumberFormat="0" applyAlignment="0" applyProtection="0">
      <alignment vertical="center"/>
    </xf>
    <xf numFmtId="0" fontId="14" fillId="25" borderId="0" applyNumberFormat="0" applyAlignment="0" applyProtection="0">
      <alignment vertical="center"/>
    </xf>
    <xf numFmtId="0" fontId="14" fillId="26" borderId="0" applyNumberFormat="0" applyAlignment="0" applyProtection="0">
      <alignment vertical="center"/>
    </xf>
    <xf numFmtId="0" fontId="14" fillId="27" borderId="0" applyNumberFormat="0" applyAlignment="0" applyProtection="0">
      <alignment vertical="center"/>
    </xf>
    <xf numFmtId="0" fontId="14" fillId="28" borderId="0" applyNumberFormat="0" applyAlignment="0" applyProtection="0">
      <alignment vertical="center"/>
    </xf>
    <xf numFmtId="0" fontId="14" fillId="29" borderId="0" applyNumberFormat="0" applyAlignment="0" applyProtection="0">
      <alignment vertical="center"/>
    </xf>
    <xf numFmtId="0" fontId="14" fillId="30" borderId="0" applyNumberFormat="0" applyAlignment="0" applyProtection="0">
      <alignment vertical="center"/>
    </xf>
    <xf numFmtId="0" fontId="21" fillId="2" borderId="0" applyNumberFormat="0" applyAlignment="0" applyProtection="0">
      <alignment vertical="center"/>
    </xf>
    <xf numFmtId="0" fontId="22" fillId="2" borderId="5" applyNumberFormat="0" applyAlignment="0" applyProtection="0">
      <alignment vertical="center"/>
    </xf>
    <xf numFmtId="0" fontId="23" fillId="2" borderId="6" applyNumberFormat="0" applyAlignment="0" applyProtection="0">
      <alignment vertical="center"/>
    </xf>
    <xf numFmtId="0" fontId="24" fillId="2" borderId="7" applyNumberFormat="0" applyAlignment="0" applyProtection="0">
      <alignment vertical="center"/>
    </xf>
    <xf numFmtId="0" fontId="24" fillId="2" borderId="0" applyNumberFormat="0" applyAlignment="0" applyProtection="0">
      <alignment vertical="center"/>
    </xf>
    <xf numFmtId="0" fontId="25" fillId="31" borderId="2" applyNumberFormat="0" applyAlignment="0" applyProtection="0">
      <alignment vertical="center"/>
    </xf>
    <xf numFmtId="0" fontId="26" fillId="23" borderId="8" applyNumberFormat="0" applyAlignment="0" applyProtection="0">
      <alignment vertical="center"/>
    </xf>
    <xf numFmtId="0" fontId="27" fillId="32" borderId="9" applyNumberFormat="0" applyAlignment="0" applyProtection="0">
      <alignment vertical="center"/>
    </xf>
    <xf numFmtId="0" fontId="28" fillId="33" borderId="0" applyNumberFormat="0" applyAlignment="0" applyProtection="0">
      <alignment vertical="center"/>
    </xf>
    <xf numFmtId="0" fontId="29" fillId="2" borderId="0" applyNumberFormat="0" applyAlignment="0" applyProtection="0">
      <alignment vertical="center"/>
    </xf>
  </cellStyleXfs>
  <cellXfs count="87">
    <xf numFmtId="0" fontId="0" fillId="2" borderId="0" xfId="0" applyNumberFormat="1" applyFont="1" applyFill="1" applyBorder="1" applyAlignment="1" applyProtection="1">
      <alignment vertical="center"/>
    </xf>
    <xf numFmtId="0" fontId="10" fillId="2" borderId="22"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0" fillId="2" borderId="21"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10" fillId="2" borderId="36" xfId="0" applyNumberFormat="1" applyFont="1" applyFill="1" applyBorder="1" applyAlignment="1" applyProtection="1">
      <alignment horizontal="center" vertical="center" wrapText="1"/>
    </xf>
    <xf numFmtId="0" fontId="0" fillId="2" borderId="36" xfId="0" applyNumberFormat="1" applyFont="1" applyFill="1" applyBorder="1" applyAlignment="1" applyProtection="1">
      <alignment horizontal="center" vertical="center" wrapText="1"/>
    </xf>
    <xf numFmtId="0" fontId="10" fillId="2" borderId="15"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0" fontId="7" fillId="2" borderId="12" xfId="0"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181" fontId="1" fillId="2" borderId="12" xfId="19" applyNumberFormat="1" applyFont="1" applyFill="1" applyBorder="1" applyAlignment="1" applyProtection="1">
      <alignment horizontal="right" vertical="center"/>
    </xf>
    <xf numFmtId="0" fontId="11" fillId="2" borderId="0" xfId="0" applyNumberFormat="1" applyFont="1" applyFill="1" applyBorder="1" applyAlignment="1" applyProtection="1">
      <alignment vertical="center" wrapText="1"/>
    </xf>
    <xf numFmtId="0" fontId="10"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49" fontId="6" fillId="2" borderId="18" xfId="0" applyNumberFormat="1" applyFont="1" applyFill="1" applyBorder="1" applyAlignment="1" applyProtection="1">
      <alignment horizontal="center" vertical="center"/>
    </xf>
    <xf numFmtId="49" fontId="6" fillId="2" borderId="18" xfId="0" applyNumberFormat="1" applyFont="1" applyFill="1" applyBorder="1" applyAlignment="1" applyProtection="1">
      <alignment horizontal="left" vertical="center"/>
    </xf>
    <xf numFmtId="180" fontId="7" fillId="2" borderId="18" xfId="19" applyNumberFormat="1" applyFont="1" applyFill="1" applyBorder="1" applyAlignment="1" applyProtection="1">
      <alignment horizontal="right" vertical="center"/>
    </xf>
    <xf numFmtId="181" fontId="1" fillId="2" borderId="18" xfId="19" applyNumberFormat="1" applyFont="1" applyFill="1" applyBorder="1" applyAlignment="1" applyProtection="1">
      <alignment horizontal="right" vertical="center"/>
    </xf>
    <xf numFmtId="181" fontId="7" fillId="2" borderId="18" xfId="19" applyNumberFormat="1" applyFont="1" applyFill="1" applyBorder="1" applyAlignment="1" applyProtection="1">
      <alignment horizontal="right" vertical="center"/>
    </xf>
    <xf numFmtId="181" fontId="7" fillId="2" borderId="18" xfId="0" applyNumberFormat="1" applyFont="1" applyFill="1" applyBorder="1" applyAlignment="1" applyProtection="1">
      <alignment horizontal="right" vertical="center"/>
    </xf>
    <xf numFmtId="180" fontId="1" fillId="2" borderId="18" xfId="0" applyNumberFormat="1" applyFont="1" applyFill="1" applyBorder="1" applyAlignment="1" applyProtection="1">
      <alignment horizontal="right" vertical="center"/>
    </xf>
    <xf numFmtId="181" fontId="1" fillId="2" borderId="18"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vertical="top"/>
    </xf>
    <xf numFmtId="0" fontId="10" fillId="2" borderId="20"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center" wrapText="1"/>
    </xf>
    <xf numFmtId="183" fontId="30" fillId="2" borderId="13" xfId="19" applyNumberFormat="1" applyFont="1" applyFill="1" applyBorder="1" applyAlignment="1" applyProtection="1">
      <alignment horizontal="right" vertical="center"/>
    </xf>
    <xf numFmtId="183" fontId="30" fillId="2" borderId="12" xfId="19" applyNumberFormat="1" applyFont="1" applyFill="1" applyBorder="1" applyAlignment="1" applyProtection="1">
      <alignment horizontal="right" vertical="center"/>
    </xf>
    <xf numFmtId="183" fontId="30" fillId="2" borderId="12" xfId="0" applyNumberFormat="1" applyFont="1" applyFill="1" applyBorder="1" applyAlignment="1" applyProtection="1">
      <alignment horizontal="right" vertical="center"/>
    </xf>
    <xf numFmtId="183" fontId="6" fillId="2" borderId="14" xfId="19" applyNumberFormat="1" applyFont="1" applyFill="1" applyBorder="1" applyAlignment="1" applyProtection="1">
      <alignment horizontal="right" vertical="center"/>
    </xf>
    <xf numFmtId="183" fontId="6" fillId="2" borderId="12" xfId="19" applyNumberFormat="1" applyFont="1" applyFill="1" applyBorder="1" applyAlignment="1" applyProtection="1">
      <alignment horizontal="right" vertical="center"/>
    </xf>
    <xf numFmtId="183" fontId="30" fillId="2" borderId="14" xfId="19" applyNumberFormat="1" applyFont="1" applyFill="1" applyBorder="1" applyAlignment="1" applyProtection="1">
      <alignment horizontal="right" vertical="center"/>
    </xf>
    <xf numFmtId="181" fontId="9" fillId="2" borderId="14"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xf>
    <xf numFmtId="181" fontId="9" fillId="2" borderId="0" xfId="19" applyNumberFormat="1" applyFont="1" applyFill="1" applyBorder="1" applyAlignment="1" applyProtection="1">
      <alignment horizontal="right" vertical="center"/>
    </xf>
    <xf numFmtId="184" fontId="30" fillId="2" borderId="0" xfId="19" applyNumberFormat="1" applyFont="1" applyFill="1" applyBorder="1" applyAlignment="1" applyProtection="1">
      <alignment horizontal="right" vertical="center"/>
    </xf>
    <xf numFmtId="184" fontId="6"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49" fontId="9" fillId="2" borderId="11" xfId="0" applyNumberFormat="1" applyFont="1" applyFill="1" applyBorder="1" applyAlignment="1" applyProtection="1">
      <alignment horizontal="left" vertical="center"/>
    </xf>
    <xf numFmtId="0" fontId="9" fillId="2" borderId="0" xfId="0" applyNumberFormat="1" applyFont="1" applyFill="1" applyBorder="1" applyAlignment="1" applyProtection="1">
      <alignment vertical="center" wrapText="1"/>
    </xf>
    <xf numFmtId="183" fontId="30" fillId="2" borderId="14" xfId="0" applyNumberFormat="1" applyFont="1" applyFill="1" applyBorder="1" applyAlignment="1" applyProtection="1">
      <alignment horizontal="right" vertical="center"/>
    </xf>
    <xf numFmtId="183" fontId="6" fillId="2" borderId="14" xfId="0" applyNumberFormat="1" applyFont="1" applyFill="1" applyBorder="1" applyAlignment="1" applyProtection="1">
      <alignment horizontal="right" vertical="center"/>
    </xf>
    <xf numFmtId="183" fontId="6" fillId="2" borderId="12" xfId="0" applyNumberFormat="1" applyFont="1" applyFill="1" applyBorder="1" applyAlignment="1" applyProtection="1">
      <alignment horizontal="right" vertical="center"/>
    </xf>
    <xf numFmtId="183" fontId="30" fillId="2" borderId="19" xfId="0" applyNumberFormat="1" applyFont="1" applyFill="1" applyBorder="1" applyAlignment="1" applyProtection="1">
      <alignment horizontal="right" vertical="center"/>
    </xf>
    <xf numFmtId="183" fontId="6" fillId="2" borderId="19" xfId="0" applyNumberFormat="1" applyFont="1" applyFill="1" applyBorder="1" applyAlignment="1" applyProtection="1">
      <alignment horizontal="right" vertical="center"/>
    </xf>
    <xf numFmtId="184" fontId="30"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0" fontId="0" fillId="2" borderId="23"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0" fontId="0" fillId="2" borderId="16" xfId="0" applyNumberFormat="1" applyFont="1" applyFill="1" applyBorder="1" applyAlignment="1" applyProtection="1">
      <alignment horizontal="center" vertical="center" wrapText="1"/>
    </xf>
    <xf numFmtId="0" fontId="10" fillId="2" borderId="35" xfId="0" applyNumberFormat="1" applyFont="1" applyFill="1" applyBorder="1" applyAlignment="1" applyProtection="1">
      <alignment horizontal="center" vertical="center" wrapText="1"/>
    </xf>
    <xf numFmtId="0" fontId="0" fillId="2" borderId="30"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left" vertical="center" wrapText="1"/>
    </xf>
    <xf numFmtId="0" fontId="10" fillId="2" borderId="26" xfId="0" applyNumberFormat="1" applyFont="1" applyFill="1" applyBorder="1" applyAlignment="1" applyProtection="1">
      <alignment horizontal="left" vertical="center" wrapText="1"/>
    </xf>
    <xf numFmtId="0" fontId="10" fillId="2" borderId="23" xfId="0" applyNumberFormat="1" applyFont="1" applyFill="1" applyBorder="1" applyAlignment="1" applyProtection="1">
      <alignment horizontal="center" vertical="center" wrapText="1"/>
    </xf>
    <xf numFmtId="0" fontId="0" fillId="2" borderId="32"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horizontal="left" vertical="center" wrapText="1"/>
    </xf>
    <xf numFmtId="0" fontId="10" fillId="2" borderId="34" xfId="0" applyNumberFormat="1" applyFont="1" applyFill="1" applyBorder="1" applyAlignment="1" applyProtection="1">
      <alignment horizontal="center" vertical="center" wrapText="1"/>
    </xf>
    <xf numFmtId="0" fontId="0" fillId="2" borderId="35" xfId="0" applyNumberFormat="1" applyFont="1" applyFill="1" applyBorder="1" applyAlignment="1" applyProtection="1">
      <alignment horizontal="center" vertical="center" wrapText="1"/>
    </xf>
    <xf numFmtId="0" fontId="0" fillId="2" borderId="15"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vertical="top" wrapText="1"/>
    </xf>
    <xf numFmtId="0" fontId="10"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25" xfId="0" applyNumberFormat="1" applyFont="1" applyFill="1" applyBorder="1" applyAlignment="1" applyProtection="1">
      <alignment horizontal="left"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workbookViewId="0">
      <selection activeCell="A2" sqref="A2"/>
    </sheetView>
  </sheetViews>
  <sheetFormatPr defaultColWidth="8.88671875" defaultRowHeight="16.5" customHeight="1"/>
  <cols>
    <col min="1" max="1" width="9.6640625" customWidth="1"/>
    <col min="2" max="2" width="8.6640625" customWidth="1"/>
    <col min="3" max="3" width="2.109375" customWidth="1"/>
    <col min="4" max="7" width="15.88671875" customWidth="1"/>
    <col min="8" max="12" width="16.6640625" customWidth="1"/>
  </cols>
  <sheetData>
    <row r="1" spans="1:14" ht="32.1" customHeight="1">
      <c r="A1" s="79" t="s">
        <v>0</v>
      </c>
      <c r="B1" s="79"/>
      <c r="C1" s="80"/>
      <c r="D1" s="80"/>
      <c r="E1" s="80"/>
      <c r="F1" s="80"/>
      <c r="G1" s="80"/>
      <c r="H1" s="81" t="s">
        <v>1</v>
      </c>
      <c r="I1" s="80"/>
      <c r="J1" s="80"/>
      <c r="K1" s="80"/>
      <c r="L1" s="80"/>
    </row>
    <row r="2" spans="1:14" s="19" customFormat="1" ht="31.5" customHeight="1" thickBot="1">
      <c r="A2" s="22"/>
      <c r="B2" s="15"/>
      <c r="C2" s="15"/>
      <c r="D2" s="15"/>
      <c r="E2" s="15"/>
      <c r="F2" s="15"/>
      <c r="G2" s="25" t="s">
        <v>4</v>
      </c>
      <c r="H2" s="20"/>
      <c r="I2" s="16"/>
      <c r="J2" s="16"/>
      <c r="K2" s="16"/>
      <c r="L2" s="25" t="s">
        <v>6</v>
      </c>
    </row>
    <row r="3" spans="1:14" ht="15.9" customHeight="1">
      <c r="A3" s="7" t="s">
        <v>35</v>
      </c>
      <c r="B3" s="7"/>
      <c r="C3" s="6"/>
      <c r="D3" s="1" t="s">
        <v>5</v>
      </c>
      <c r="E3" s="64" t="s">
        <v>12</v>
      </c>
      <c r="F3" s="64" t="s">
        <v>13</v>
      </c>
      <c r="G3" s="64" t="s">
        <v>14</v>
      </c>
      <c r="H3" s="66" t="s">
        <v>15</v>
      </c>
      <c r="I3" s="11" t="s">
        <v>10</v>
      </c>
      <c r="J3" s="10"/>
      <c r="K3" s="10"/>
      <c r="L3" s="10"/>
    </row>
    <row r="4" spans="1:14" ht="20.100000000000001" customHeight="1">
      <c r="A4" s="5"/>
      <c r="B4" s="5"/>
      <c r="C4" s="4"/>
      <c r="D4" s="63"/>
      <c r="E4" s="65"/>
      <c r="F4" s="65"/>
      <c r="G4" s="65"/>
      <c r="H4" s="67"/>
      <c r="I4" s="30" t="s">
        <v>16</v>
      </c>
      <c r="J4" s="28" t="s">
        <v>17</v>
      </c>
      <c r="K4" s="29" t="s">
        <v>18</v>
      </c>
      <c r="L4" s="28" t="s">
        <v>19</v>
      </c>
    </row>
    <row r="5" spans="1:14" ht="18" customHeight="1">
      <c r="A5" s="5"/>
      <c r="B5" s="5"/>
      <c r="C5" s="4"/>
      <c r="D5" s="70" t="s">
        <v>7</v>
      </c>
      <c r="E5" s="72" t="s">
        <v>20</v>
      </c>
      <c r="F5" s="72" t="s">
        <v>21</v>
      </c>
      <c r="G5" s="72" t="s">
        <v>11</v>
      </c>
      <c r="H5" s="9" t="s">
        <v>9</v>
      </c>
      <c r="I5" s="9" t="s">
        <v>22</v>
      </c>
      <c r="J5" s="72" t="s">
        <v>23</v>
      </c>
      <c r="K5" s="72" t="s">
        <v>24</v>
      </c>
      <c r="L5" s="14" t="s">
        <v>36</v>
      </c>
    </row>
    <row r="6" spans="1:14" ht="20.100000000000001" customHeight="1" thickBot="1">
      <c r="A6" s="3"/>
      <c r="B6" s="3"/>
      <c r="C6" s="2"/>
      <c r="D6" s="71"/>
      <c r="E6" s="73"/>
      <c r="F6" s="73"/>
      <c r="G6" s="73"/>
      <c r="H6" s="8"/>
      <c r="I6" s="8"/>
      <c r="J6" s="73"/>
      <c r="K6" s="73"/>
      <c r="L6" s="13"/>
      <c r="M6" s="27"/>
      <c r="N6" s="27"/>
    </row>
    <row r="7" spans="1:14" s="17" customFormat="1" ht="14.1" customHeight="1" thickBot="1">
      <c r="A7" s="53" t="s">
        <v>56</v>
      </c>
      <c r="B7" s="49">
        <v>2010</v>
      </c>
      <c r="C7" s="54"/>
      <c r="D7" s="51">
        <v>3706</v>
      </c>
      <c r="E7" s="52">
        <v>185491</v>
      </c>
      <c r="F7" s="52">
        <v>177170</v>
      </c>
      <c r="G7" s="51">
        <v>16535</v>
      </c>
      <c r="H7" s="61">
        <v>9206</v>
      </c>
      <c r="I7" s="62">
        <v>148145</v>
      </c>
      <c r="J7" s="62">
        <v>27171</v>
      </c>
      <c r="K7" s="62">
        <v>1901</v>
      </c>
      <c r="L7" s="62">
        <v>11</v>
      </c>
    </row>
    <row r="8" spans="1:14" s="17" customFormat="1" ht="14.1" customHeight="1" thickBot="1">
      <c r="A8" s="53" t="s">
        <v>57</v>
      </c>
      <c r="B8" s="49">
        <v>2011</v>
      </c>
      <c r="C8" s="54"/>
      <c r="D8" s="51">
        <v>3723</v>
      </c>
      <c r="E8" s="52">
        <v>162431</v>
      </c>
      <c r="F8" s="52">
        <v>143944</v>
      </c>
      <c r="G8" s="51">
        <v>15158</v>
      </c>
      <c r="H8" s="61">
        <v>7271</v>
      </c>
      <c r="I8" s="62">
        <v>118432</v>
      </c>
      <c r="J8" s="62">
        <v>22748</v>
      </c>
      <c r="K8" s="62">
        <v>1305</v>
      </c>
      <c r="L8" s="62">
        <v>152</v>
      </c>
    </row>
    <row r="9" spans="1:14" s="17" customFormat="1" ht="14.1" customHeight="1" thickBot="1">
      <c r="A9" s="53" t="s">
        <v>58</v>
      </c>
      <c r="B9" s="49">
        <v>2012</v>
      </c>
      <c r="C9" s="54"/>
      <c r="D9" s="51">
        <v>5649</v>
      </c>
      <c r="E9" s="52">
        <v>172640</v>
      </c>
      <c r="F9" s="52">
        <v>168701</v>
      </c>
      <c r="G9" s="51">
        <v>13693</v>
      </c>
      <c r="H9" s="61">
        <v>9424</v>
      </c>
      <c r="I9" s="62">
        <v>138882</v>
      </c>
      <c r="J9" s="62">
        <v>29291</v>
      </c>
      <c r="K9" s="62">
        <v>2498</v>
      </c>
      <c r="L9" s="62">
        <v>395</v>
      </c>
    </row>
    <row r="10" spans="1:14" s="17" customFormat="1" ht="14.1" customHeight="1" thickBot="1">
      <c r="A10" s="53" t="s">
        <v>59</v>
      </c>
      <c r="B10" s="49">
        <v>2013</v>
      </c>
      <c r="C10" s="54"/>
      <c r="D10" s="51">
        <v>6833</v>
      </c>
      <c r="E10" s="52">
        <v>279843</v>
      </c>
      <c r="F10" s="52">
        <v>275033</v>
      </c>
      <c r="G10" s="51">
        <v>9043</v>
      </c>
      <c r="H10" s="61">
        <v>7359</v>
      </c>
      <c r="I10" s="62">
        <v>206028</v>
      </c>
      <c r="J10" s="62">
        <v>60698</v>
      </c>
      <c r="K10" s="62">
        <v>6512</v>
      </c>
      <c r="L10" s="62">
        <v>1206</v>
      </c>
    </row>
    <row r="11" spans="1:14" s="17" customFormat="1" ht="14.1" customHeight="1" thickBot="1">
      <c r="A11" s="53" t="s">
        <v>60</v>
      </c>
      <c r="B11" s="49">
        <v>2014</v>
      </c>
      <c r="C11" s="54"/>
      <c r="D11" s="51">
        <v>5823</v>
      </c>
      <c r="E11" s="52">
        <v>230269</v>
      </c>
      <c r="F11" s="52">
        <v>228290</v>
      </c>
      <c r="G11" s="51">
        <v>7772</v>
      </c>
      <c r="H11" s="61">
        <v>3950</v>
      </c>
      <c r="I11" s="62">
        <v>164695</v>
      </c>
      <c r="J11" s="62">
        <v>50849</v>
      </c>
      <c r="K11" s="62">
        <v>5550</v>
      </c>
      <c r="L11" s="62">
        <v>1462</v>
      </c>
    </row>
    <row r="12" spans="1:14" s="17" customFormat="1" ht="14.1" customHeight="1" thickBot="1">
      <c r="A12" s="53" t="s">
        <v>61</v>
      </c>
      <c r="B12" s="49">
        <v>2015</v>
      </c>
      <c r="C12" s="54"/>
      <c r="D12" s="51">
        <v>6784</v>
      </c>
      <c r="E12" s="52">
        <v>276120</v>
      </c>
      <c r="F12" s="52">
        <v>272993</v>
      </c>
      <c r="G12" s="51">
        <v>15384</v>
      </c>
      <c r="H12" s="61">
        <v>7219</v>
      </c>
      <c r="I12" s="62">
        <v>187382</v>
      </c>
      <c r="J12" s="62">
        <v>67223</v>
      </c>
      <c r="K12" s="62">
        <v>7410</v>
      </c>
      <c r="L12" s="62">
        <v>2100</v>
      </c>
    </row>
    <row r="13" spans="1:14" s="17" customFormat="1" ht="14.1" customHeight="1" thickBot="1">
      <c r="A13" s="53" t="s">
        <v>62</v>
      </c>
      <c r="B13" s="49">
        <v>2016</v>
      </c>
      <c r="C13" s="54"/>
      <c r="D13" s="51">
        <v>7019</v>
      </c>
      <c r="E13" s="52">
        <v>255755</v>
      </c>
      <c r="F13" s="52">
        <v>253250</v>
      </c>
      <c r="G13" s="51">
        <v>12093</v>
      </c>
      <c r="H13" s="61">
        <v>7261</v>
      </c>
      <c r="I13" s="62">
        <v>167458</v>
      </c>
      <c r="J13" s="62">
        <v>67437</v>
      </c>
      <c r="K13" s="62">
        <v>5892</v>
      </c>
      <c r="L13" s="62">
        <v>2381</v>
      </c>
    </row>
    <row r="14" spans="1:14" s="17" customFormat="1" ht="9.9" customHeight="1" thickBot="1">
      <c r="A14" s="31"/>
      <c r="B14" s="32"/>
      <c r="C14" s="32"/>
      <c r="D14" s="33"/>
      <c r="E14" s="34"/>
      <c r="F14" s="34"/>
      <c r="G14" s="35"/>
      <c r="H14" s="36"/>
      <c r="I14" s="37"/>
      <c r="J14" s="38"/>
      <c r="K14" s="38"/>
      <c r="L14" s="38"/>
    </row>
    <row r="15" spans="1:14" ht="15.9" customHeight="1">
      <c r="A15" s="7" t="s">
        <v>35</v>
      </c>
      <c r="B15" s="7"/>
      <c r="C15" s="6"/>
      <c r="D15" s="1" t="s">
        <v>31</v>
      </c>
      <c r="E15" s="76" t="s">
        <v>32</v>
      </c>
      <c r="F15" s="77"/>
      <c r="G15" s="64" t="s">
        <v>13</v>
      </c>
      <c r="H15" s="11" t="s">
        <v>10</v>
      </c>
      <c r="I15" s="10"/>
      <c r="J15" s="10"/>
      <c r="K15" s="10"/>
      <c r="L15" s="10"/>
    </row>
    <row r="16" spans="1:14" ht="20.100000000000001" customHeight="1">
      <c r="A16" s="5"/>
      <c r="B16" s="5"/>
      <c r="C16" s="4"/>
      <c r="D16" s="63"/>
      <c r="E16" s="78"/>
      <c r="F16" s="67"/>
      <c r="G16" s="65"/>
      <c r="H16" s="30" t="s">
        <v>16</v>
      </c>
      <c r="I16" s="28" t="s">
        <v>17</v>
      </c>
      <c r="J16" s="29" t="s">
        <v>18</v>
      </c>
      <c r="K16" s="29" t="s">
        <v>18</v>
      </c>
      <c r="L16" s="40" t="s">
        <v>37</v>
      </c>
    </row>
    <row r="17" spans="1:14" ht="18" customHeight="1">
      <c r="A17" s="5"/>
      <c r="B17" s="5"/>
      <c r="C17" s="4"/>
      <c r="D17" s="70" t="s">
        <v>33</v>
      </c>
      <c r="E17" s="14" t="s">
        <v>34</v>
      </c>
      <c r="F17" s="67"/>
      <c r="G17" s="72" t="s">
        <v>21</v>
      </c>
      <c r="H17" s="9" t="s">
        <v>22</v>
      </c>
      <c r="I17" s="14" t="s">
        <v>23</v>
      </c>
      <c r="J17" s="14" t="s">
        <v>24</v>
      </c>
      <c r="K17" s="14" t="s">
        <v>24</v>
      </c>
      <c r="L17" s="14" t="s">
        <v>38</v>
      </c>
    </row>
    <row r="18" spans="1:14" ht="20.100000000000001" customHeight="1" thickBot="1">
      <c r="A18" s="3"/>
      <c r="B18" s="3"/>
      <c r="C18" s="2"/>
      <c r="D18" s="71"/>
      <c r="E18" s="13"/>
      <c r="F18" s="8"/>
      <c r="G18" s="73"/>
      <c r="H18" s="8"/>
      <c r="I18" s="13"/>
      <c r="J18" s="13"/>
      <c r="K18" s="13"/>
      <c r="L18" s="12"/>
      <c r="M18" s="27"/>
      <c r="N18" s="27"/>
    </row>
    <row r="19" spans="1:14" s="17" customFormat="1" ht="14.1" customHeight="1">
      <c r="A19" s="53" t="s">
        <v>43</v>
      </c>
      <c r="B19" s="49">
        <v>2017</v>
      </c>
      <c r="C19" s="21"/>
      <c r="D19" s="51">
        <v>4248</v>
      </c>
      <c r="E19" s="50"/>
      <c r="F19" s="52">
        <v>240486</v>
      </c>
      <c r="G19" s="51">
        <v>353152</v>
      </c>
      <c r="H19" s="61">
        <v>249315</v>
      </c>
      <c r="I19" s="62">
        <v>95019</v>
      </c>
      <c r="J19" s="62">
        <v>8266</v>
      </c>
      <c r="K19" s="62">
        <v>340</v>
      </c>
      <c r="L19" s="62">
        <v>212</v>
      </c>
    </row>
    <row r="20" spans="1:14" s="17" customFormat="1" ht="14.1" customHeight="1">
      <c r="A20" s="53" t="s">
        <v>44</v>
      </c>
      <c r="B20" s="49">
        <v>2018</v>
      </c>
      <c r="C20" s="21"/>
      <c r="D20" s="51">
        <v>4651</v>
      </c>
      <c r="E20" s="50"/>
      <c r="F20" s="52">
        <v>272645</v>
      </c>
      <c r="G20" s="51">
        <v>397753</v>
      </c>
      <c r="H20" s="61">
        <v>273658</v>
      </c>
      <c r="I20" s="62">
        <v>111656</v>
      </c>
      <c r="J20" s="62">
        <v>10598</v>
      </c>
      <c r="K20" s="62">
        <v>295</v>
      </c>
      <c r="L20" s="62">
        <v>1546</v>
      </c>
    </row>
    <row r="21" spans="1:14" s="17" customFormat="1" ht="14.1" customHeight="1">
      <c r="A21" s="53" t="s">
        <v>45</v>
      </c>
      <c r="B21" s="49">
        <v>2019</v>
      </c>
      <c r="C21" s="21"/>
      <c r="D21" s="51">
        <v>5686</v>
      </c>
      <c r="E21" s="50"/>
      <c r="F21" s="52">
        <v>298848</v>
      </c>
      <c r="G21" s="51">
        <v>438466</v>
      </c>
      <c r="H21" s="61">
        <v>294454</v>
      </c>
      <c r="I21" s="62">
        <v>127531</v>
      </c>
      <c r="J21" s="62">
        <v>11567</v>
      </c>
      <c r="K21" s="62">
        <v>307</v>
      </c>
      <c r="L21" s="62">
        <v>4607</v>
      </c>
    </row>
    <row r="22" spans="1:14" s="17" customFormat="1" ht="14.1" customHeight="1">
      <c r="A22" s="53" t="s">
        <v>46</v>
      </c>
      <c r="B22" s="49">
        <v>2020</v>
      </c>
      <c r="C22" s="21"/>
      <c r="D22" s="51">
        <v>5607</v>
      </c>
      <c r="E22" s="50"/>
      <c r="F22" s="52">
        <v>296242</v>
      </c>
      <c r="G22" s="51">
        <v>432375</v>
      </c>
      <c r="H22" s="61">
        <v>286548</v>
      </c>
      <c r="I22" s="62">
        <v>128308</v>
      </c>
      <c r="J22" s="62">
        <v>11489</v>
      </c>
      <c r="K22" s="62">
        <v>477</v>
      </c>
      <c r="L22" s="62">
        <v>5553</v>
      </c>
    </row>
    <row r="23" spans="1:14" s="17" customFormat="1" ht="14.1" customHeight="1">
      <c r="A23" s="53" t="s">
        <v>47</v>
      </c>
      <c r="B23" s="49">
        <v>2021</v>
      </c>
      <c r="C23" s="21"/>
      <c r="D23" s="51">
        <v>5407</v>
      </c>
      <c r="E23" s="50"/>
      <c r="F23" s="52">
        <v>285001</v>
      </c>
      <c r="G23" s="51">
        <v>413595</v>
      </c>
      <c r="H23" s="61">
        <v>268134</v>
      </c>
      <c r="I23" s="62">
        <v>129159</v>
      </c>
      <c r="J23" s="62">
        <v>11645</v>
      </c>
      <c r="K23" s="62">
        <v>685</v>
      </c>
      <c r="L23" s="62">
        <v>3972</v>
      </c>
    </row>
    <row r="24" spans="1:14" s="17" customFormat="1" ht="14.1" customHeight="1">
      <c r="A24" s="53" t="s">
        <v>48</v>
      </c>
      <c r="B24" s="49">
        <v>2022</v>
      </c>
      <c r="C24" s="21"/>
      <c r="D24" s="51">
        <v>6002</v>
      </c>
      <c r="E24" s="50"/>
      <c r="F24" s="52">
        <v>289712</v>
      </c>
      <c r="G24" s="51">
        <v>423724</v>
      </c>
      <c r="H24" s="61">
        <v>276747</v>
      </c>
      <c r="I24" s="62">
        <v>130689</v>
      </c>
      <c r="J24" s="62">
        <v>10782</v>
      </c>
      <c r="K24" s="62">
        <v>729</v>
      </c>
      <c r="L24" s="62">
        <v>4777</v>
      </c>
    </row>
    <row r="25" spans="1:14" s="17" customFormat="1" ht="14.1" customHeight="1">
      <c r="A25" s="53" t="s">
        <v>49</v>
      </c>
      <c r="B25" s="49">
        <v>2023</v>
      </c>
      <c r="C25" s="21"/>
      <c r="D25" s="51">
        <v>6656</v>
      </c>
      <c r="E25" s="50"/>
      <c r="F25" s="52">
        <v>306560</v>
      </c>
      <c r="G25" s="51">
        <v>444812</v>
      </c>
      <c r="H25" s="61">
        <v>282286</v>
      </c>
      <c r="I25" s="62">
        <v>141313</v>
      </c>
      <c r="J25" s="62">
        <v>12051</v>
      </c>
      <c r="K25" s="62">
        <v>1082</v>
      </c>
      <c r="L25" s="62">
        <v>8080</v>
      </c>
    </row>
    <row r="26" spans="1:14" s="17" customFormat="1" ht="14.1" customHeight="1">
      <c r="A26" s="53" t="s">
        <v>50</v>
      </c>
      <c r="B26" s="49">
        <v>2024</v>
      </c>
      <c r="C26" s="21"/>
      <c r="D26" s="51">
        <v>6822</v>
      </c>
      <c r="E26" s="50"/>
      <c r="F26" s="52">
        <v>306662</v>
      </c>
      <c r="G26" s="51">
        <v>444952</v>
      </c>
      <c r="H26" s="61">
        <v>276824</v>
      </c>
      <c r="I26" s="62">
        <v>145590</v>
      </c>
      <c r="J26" s="62">
        <v>11525</v>
      </c>
      <c r="K26" s="62">
        <v>1236</v>
      </c>
      <c r="L26" s="62">
        <v>9777</v>
      </c>
    </row>
    <row r="27" spans="1:14" s="17" customFormat="1" ht="14.1" customHeight="1">
      <c r="A27" s="53" t="s">
        <v>51</v>
      </c>
      <c r="B27" s="49" t="s">
        <v>39</v>
      </c>
      <c r="C27" s="21"/>
      <c r="D27" s="51">
        <v>1572</v>
      </c>
      <c r="E27" s="50"/>
      <c r="F27" s="52">
        <v>32972</v>
      </c>
      <c r="G27" s="51">
        <v>45605</v>
      </c>
      <c r="H27" s="61">
        <v>27464</v>
      </c>
      <c r="I27" s="62">
        <v>15356</v>
      </c>
      <c r="J27" s="62">
        <v>1425</v>
      </c>
      <c r="K27" s="62">
        <v>141</v>
      </c>
      <c r="L27" s="62">
        <v>1219</v>
      </c>
    </row>
    <row r="28" spans="1:14" s="17" customFormat="1" ht="14.1" customHeight="1">
      <c r="A28" s="53" t="s">
        <v>52</v>
      </c>
      <c r="B28" s="49" t="s">
        <v>40</v>
      </c>
      <c r="C28" s="21"/>
      <c r="D28" s="51">
        <v>1770</v>
      </c>
      <c r="E28" s="50"/>
      <c r="F28" s="52">
        <v>66783</v>
      </c>
      <c r="G28" s="51">
        <v>90281</v>
      </c>
      <c r="H28" s="61">
        <v>54605</v>
      </c>
      <c r="I28" s="62">
        <v>30786</v>
      </c>
      <c r="J28" s="62">
        <v>2627</v>
      </c>
      <c r="K28" s="62">
        <v>277</v>
      </c>
      <c r="L28" s="62">
        <v>1986</v>
      </c>
    </row>
    <row r="29" spans="1:14" s="17" customFormat="1" ht="14.1" customHeight="1">
      <c r="A29" s="53" t="s">
        <v>53</v>
      </c>
      <c r="B29" s="49" t="s">
        <v>41</v>
      </c>
      <c r="C29" s="21"/>
      <c r="D29" s="51">
        <v>2371</v>
      </c>
      <c r="E29" s="50"/>
      <c r="F29" s="52">
        <v>91065</v>
      </c>
      <c r="G29" s="51">
        <v>131572</v>
      </c>
      <c r="H29" s="61">
        <v>83104</v>
      </c>
      <c r="I29" s="62">
        <v>41514</v>
      </c>
      <c r="J29" s="62">
        <v>3170</v>
      </c>
      <c r="K29" s="62">
        <v>384</v>
      </c>
      <c r="L29" s="62">
        <v>3400</v>
      </c>
    </row>
    <row r="30" spans="1:14" s="17" customFormat="1" ht="14.1" customHeight="1">
      <c r="A30" s="53" t="s">
        <v>54</v>
      </c>
      <c r="B30" s="49" t="s">
        <v>42</v>
      </c>
      <c r="C30" s="21"/>
      <c r="D30" s="51">
        <v>3072</v>
      </c>
      <c r="E30" s="50"/>
      <c r="F30" s="52">
        <v>118330</v>
      </c>
      <c r="G30" s="51">
        <v>177494</v>
      </c>
      <c r="H30" s="61">
        <v>111651</v>
      </c>
      <c r="I30" s="62">
        <v>57934</v>
      </c>
      <c r="J30" s="62">
        <v>4303</v>
      </c>
      <c r="K30" s="62">
        <v>434</v>
      </c>
      <c r="L30" s="62">
        <v>3172</v>
      </c>
    </row>
    <row r="31" spans="1:14" s="17" customFormat="1" ht="14.1" customHeight="1">
      <c r="A31" s="53" t="s">
        <v>55</v>
      </c>
      <c r="B31" s="49">
        <v>2025</v>
      </c>
      <c r="C31" s="21"/>
      <c r="D31" s="51">
        <v>1635</v>
      </c>
      <c r="E31" s="50"/>
      <c r="F31" s="52">
        <v>35182</v>
      </c>
      <c r="G31" s="51">
        <v>47393</v>
      </c>
      <c r="H31" s="61">
        <v>27298</v>
      </c>
      <c r="I31" s="62">
        <v>16887</v>
      </c>
      <c r="J31" s="62">
        <v>1309</v>
      </c>
      <c r="K31" s="62">
        <v>208</v>
      </c>
      <c r="L31" s="62">
        <v>1691</v>
      </c>
    </row>
    <row r="32" spans="1:14" s="17" customFormat="1" ht="14.1" customHeight="1">
      <c r="A32" s="53" t="s">
        <v>51</v>
      </c>
      <c r="B32" s="49" t="s">
        <v>39</v>
      </c>
      <c r="C32" s="21"/>
      <c r="D32" s="51">
        <v>1635</v>
      </c>
      <c r="E32" s="50"/>
      <c r="F32" s="52">
        <v>35182</v>
      </c>
      <c r="G32" s="51">
        <v>47393</v>
      </c>
      <c r="H32" s="61">
        <v>27298</v>
      </c>
      <c r="I32" s="62">
        <v>16887</v>
      </c>
      <c r="J32" s="62">
        <v>1309</v>
      </c>
      <c r="K32" s="62">
        <v>208</v>
      </c>
      <c r="L32" s="62">
        <v>1691</v>
      </c>
    </row>
    <row r="33" spans="1:12" s="17" customFormat="1" ht="26.1" customHeight="1">
      <c r="A33" s="85" t="s">
        <v>2</v>
      </c>
      <c r="B33" s="85"/>
      <c r="C33" s="86"/>
      <c r="D33" s="42">
        <v>-46.78</v>
      </c>
      <c r="E33" s="48"/>
      <c r="F33" s="45">
        <v>-70.27</v>
      </c>
      <c r="G33" s="47">
        <v>-73.3</v>
      </c>
      <c r="H33" s="56">
        <v>-75.55</v>
      </c>
      <c r="I33" s="57">
        <v>-70.849999999999994</v>
      </c>
      <c r="J33" s="57">
        <v>-69.58</v>
      </c>
      <c r="K33" s="57">
        <v>-52.07</v>
      </c>
      <c r="L33" s="57">
        <v>-46.69</v>
      </c>
    </row>
    <row r="34" spans="1:12" s="17" customFormat="1" ht="33.9" customHeight="1">
      <c r="A34" s="74" t="s">
        <v>3</v>
      </c>
      <c r="B34" s="74"/>
      <c r="C34" s="75"/>
      <c r="D34" s="43">
        <v>4.01</v>
      </c>
      <c r="E34" s="26"/>
      <c r="F34" s="46">
        <v>6.7</v>
      </c>
      <c r="G34" s="43">
        <v>3.92</v>
      </c>
      <c r="H34" s="44">
        <v>-0.6</v>
      </c>
      <c r="I34" s="58">
        <v>9.9700000000000006</v>
      </c>
      <c r="J34" s="58">
        <v>-8.14</v>
      </c>
      <c r="K34" s="57">
        <v>47.52</v>
      </c>
      <c r="L34" s="57">
        <v>38.72</v>
      </c>
    </row>
    <row r="35" spans="1:12" ht="33.9" customHeight="1" thickBot="1">
      <c r="A35" s="85" t="s">
        <v>8</v>
      </c>
      <c r="B35" s="85"/>
      <c r="C35" s="86"/>
      <c r="D35" s="44">
        <v>4.01</v>
      </c>
      <c r="E35" s="23"/>
      <c r="F35" s="44">
        <v>6.7</v>
      </c>
      <c r="G35" s="44">
        <v>3.92</v>
      </c>
      <c r="H35" s="44">
        <v>-0.6</v>
      </c>
      <c r="I35" s="58">
        <v>9.9700000000000006</v>
      </c>
      <c r="J35" s="44">
        <v>-8.14</v>
      </c>
      <c r="K35" s="59">
        <v>47.52</v>
      </c>
      <c r="L35" s="60">
        <v>38.72</v>
      </c>
    </row>
    <row r="36" spans="1:12" ht="17.100000000000001" customHeight="1">
      <c r="A36" s="68" t="s">
        <v>25</v>
      </c>
      <c r="B36" s="68"/>
      <c r="C36" s="68"/>
      <c r="D36" s="68"/>
      <c r="E36" s="68"/>
      <c r="F36" s="68"/>
      <c r="G36" s="68"/>
      <c r="H36" s="68" t="s">
        <v>26</v>
      </c>
      <c r="I36" s="69"/>
      <c r="J36" s="69"/>
      <c r="K36" s="69"/>
      <c r="L36" s="69"/>
    </row>
    <row r="37" spans="1:12" s="39" customFormat="1" ht="27.9" customHeight="1">
      <c r="A37" s="82" t="str">
        <f>SUBSTITUTE(A39,CHAR(10),CHAR(10)&amp;"　　　　　")</f>
        <v>說　　明：因106年第1季起修訂雇主及認可辦理勞工體格與健康檢查之醫療機構通報內容及方式，故與105年以前資料
　　　　　無法比較。</v>
      </c>
      <c r="B37" s="82"/>
      <c r="C37" s="82"/>
      <c r="D37" s="82"/>
      <c r="E37" s="82"/>
      <c r="F37" s="82"/>
      <c r="G37" s="82"/>
      <c r="H37" s="84" t="str">
        <f>SUBSTITUTE(A41,CHAR(10),CHAR(10)&amp;"　　　")</f>
        <v>Note：The current data cannot be compared with the data prior to 2016 because we revised the contents and methods for the reporting 
　　　of examination results in 2017.</v>
      </c>
      <c r="I37" s="84"/>
      <c r="J37" s="84"/>
      <c r="K37" s="84"/>
      <c r="L37" s="84"/>
    </row>
    <row r="38" spans="1:12" ht="27.9" customHeight="1">
      <c r="A38" s="82" t="str">
        <f>SUBSTITUTE(A40,CHAR(10),CHAR(10)&amp;"　　　　　")</f>
        <v>附　　註：自106年起，「辦理健康檢查事業單位數」及「從事特別危害健康作業勞工人數」之年度資料係扣除重複資
　　　　　料計算而得。</v>
      </c>
      <c r="B38" s="83"/>
      <c r="C38" s="83"/>
      <c r="D38" s="83"/>
      <c r="E38" s="83"/>
      <c r="F38" s="83"/>
      <c r="G38" s="83"/>
      <c r="H38" s="82" t="str">
        <f>SUBSTITUTE(A42,CHAR(10),CHAR(10)&amp;"　　　　")</f>
        <v>Remark：The gender total of "Number of enterprises conducting health exam" and "Workers involved in tasks with special health hazards" 
　　　　have been calculated by deducting duplicate data since 2017.</v>
      </c>
      <c r="I38" s="82"/>
      <c r="J38" s="82"/>
      <c r="K38" s="82"/>
      <c r="L38" s="82"/>
    </row>
    <row r="39" spans="1:12" ht="144" hidden="1">
      <c r="A39" s="41" t="s">
        <v>27</v>
      </c>
      <c r="B39" s="18"/>
      <c r="C39" s="18"/>
    </row>
    <row r="40" spans="1:12" ht="156" hidden="1">
      <c r="A40" s="41" t="s">
        <v>29</v>
      </c>
      <c r="B40" s="18"/>
      <c r="C40" s="18"/>
    </row>
    <row r="41" spans="1:12" ht="180" hidden="1">
      <c r="A41" s="55" t="s">
        <v>28</v>
      </c>
    </row>
    <row r="42" spans="1:12" ht="192" hidden="1">
      <c r="A42" s="55" t="s">
        <v>30</v>
      </c>
    </row>
    <row r="80" spans="1:1" ht="16.2">
      <c r="A80" s="24"/>
    </row>
  </sheetData>
  <mergeCells count="40">
    <mergeCell ref="A38:G38"/>
    <mergeCell ref="H38:L38"/>
    <mergeCell ref="I3:L3"/>
    <mergeCell ref="D3:D4"/>
    <mergeCell ref="E3:E4"/>
    <mergeCell ref="A37:G37"/>
    <mergeCell ref="H37:L37"/>
    <mergeCell ref="A35:C35"/>
    <mergeCell ref="A33:C33"/>
    <mergeCell ref="A36:G36"/>
    <mergeCell ref="A1:G1"/>
    <mergeCell ref="H1:L1"/>
    <mergeCell ref="A3:C6"/>
    <mergeCell ref="E5:E6"/>
    <mergeCell ref="F5:F6"/>
    <mergeCell ref="G5:G6"/>
    <mergeCell ref="F3:F4"/>
    <mergeCell ref="H5:H6"/>
    <mergeCell ref="I5:I6"/>
    <mergeCell ref="J5:J6"/>
    <mergeCell ref="H36:L36"/>
    <mergeCell ref="D5:D6"/>
    <mergeCell ref="D17:D18"/>
    <mergeCell ref="G17:G18"/>
    <mergeCell ref="A34:C34"/>
    <mergeCell ref="K5:K6"/>
    <mergeCell ref="E15:F16"/>
    <mergeCell ref="E17:F18"/>
    <mergeCell ref="I17:I18"/>
    <mergeCell ref="J17:J18"/>
    <mergeCell ref="A15:C18"/>
    <mergeCell ref="D15:D16"/>
    <mergeCell ref="G15:G16"/>
    <mergeCell ref="H3:H4"/>
    <mergeCell ref="G3:G4"/>
    <mergeCell ref="L5:L6"/>
    <mergeCell ref="K17:K18"/>
    <mergeCell ref="L17:L18"/>
    <mergeCell ref="H15:L15"/>
    <mergeCell ref="H17:H18"/>
  </mergeCells>
  <phoneticPr fontId="1" type="noConversion"/>
  <printOptions horizontalCentered="1"/>
  <pageMargins left="0.78740157480314965" right="0.78740157480314965" top="0.39370078740157483" bottom="0.78740157480314965" header="0" footer="0"/>
  <pageSetup paperSize="9" firstPageNumber="168" pageOrder="overThenDown" orientation="portrait" useFirstPageNumber="1" r:id="rId1"/>
  <headerFooter alignWithMargins="0">
    <oddHeader>&amp;C
　　　　　　　　　　　　　　　　　　　　</oddHeader>
    <oddFooter>&amp;C&amp;"新細明體"&amp;9 -&amp;P-</oddFooter>
  </headerFooter>
  <colBreaks count="1" manualBreakCount="1">
    <brk id="7"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7020</vt:lpstr>
      <vt:lpstr>'7020'!Print_Area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2017-09-20T02:31:15Z</cp:lastPrinted>
  <dcterms:created xsi:type="dcterms:W3CDTF">2005-01-26T03:51:16Z</dcterms:created>
  <dcterms:modified xsi:type="dcterms:W3CDTF">2025-08-29T07:23:53Z</dcterms:modified>
</cp:coreProperties>
</file>