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ffair\do表+報-自留記錄_金諄+Q(表+var+趨勢)\1130806-1141231_資料庫renewal(by金諄)\1140829_印表for(統一換FTP檔))\b05(季底)Ch09特殊健檢(3、6、9、12月)\"/>
    </mc:Choice>
  </mc:AlternateContent>
  <xr:revisionPtr revIDLastSave="0" documentId="13_ncr:1_{63E8F320-D6B8-47F2-AC82-0BE145B8EE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030" sheetId="1" r:id="rId1"/>
  </sheets>
  <definedNames>
    <definedName name="_xlnm.Print_Area" localSheetId="0">'7030'!$A$1:$AN$30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9" i="1" l="1"/>
  <c r="A29" i="1"/>
</calcChain>
</file>

<file path=xl/sharedStrings.xml><?xml version="1.0" encoding="utf-8"?>
<sst xmlns="http://schemas.openxmlformats.org/spreadsheetml/2006/main" count="143" uniqueCount="105">
  <si>
    <t>表 9-3 從事特別危害健康作業勞工之接受特殊健康檢查人次－按作業種類分</t>
  </si>
  <si>
    <t>Table 9-3 Receiving Special Health Examinations for Workers Involved in Tasks
with Special Health Hazards by Controlled Specially Hazardous Work</t>
  </si>
  <si>
    <t>本季與上季比較(％)
Change from last period</t>
  </si>
  <si>
    <t>本季與上年同季比較(％)
Change from the same period of 
last year</t>
  </si>
  <si>
    <t>表 9-3 從事特別危害健康作業勞工之接受特殊健康檢查人次－按作業種類分(續)</t>
  </si>
  <si>
    <t>Table 9-3 Receiving Special Health Examinations for Workers Involved in Tasks
with Special Health Hazards by Controlled Specially Hazardous Work(Cont.)</t>
  </si>
  <si>
    <t>單位：人次</t>
  </si>
  <si>
    <t>總　　計</t>
  </si>
  <si>
    <t>Unit：Person-case</t>
  </si>
  <si>
    <t>年　季　別
Year and quarter</t>
  </si>
  <si>
    <t>本年累計與上年同期比較(％)
Cumulative change from the same period of last year</t>
  </si>
  <si>
    <t>氯乙烯作業</t>
  </si>
  <si>
    <t>苯作業</t>
  </si>
  <si>
    <t>石綿作業</t>
  </si>
  <si>
    <t>黃磷作業</t>
  </si>
  <si>
    <t>粉塵作業</t>
  </si>
  <si>
    <t>正己烷作業</t>
  </si>
  <si>
    <t>資料來源：勞動部職業安全衛生署。</t>
  </si>
  <si>
    <t>Source：Occupational Safety and Health Administration, MOL.</t>
  </si>
  <si>
    <t>說　　明：同表9-2說明。</t>
  </si>
  <si>
    <t>Note：See note of Table 9-2.</t>
  </si>
  <si>
    <t>高溫作業</t>
  </si>
  <si>
    <t>鉛作業</t>
  </si>
  <si>
    <t>聯吡啶或巴拉刈作業</t>
  </si>
  <si>
    <t>溴丙烷作業</t>
  </si>
  <si>
    <t>1,3-丁二烯作業</t>
  </si>
  <si>
    <t>甲醛作業</t>
  </si>
  <si>
    <t>二異氰酸甲苯等三種化學物質作業</t>
  </si>
  <si>
    <t>Grand total</t>
  </si>
  <si>
    <t>High temperature work</t>
  </si>
  <si>
    <t>Noise Exceeding 85 Deci-Bel work</t>
  </si>
  <si>
    <t>Ionizing rediation work</t>
  </si>
  <si>
    <t>Abnormal atmospheric pressure work</t>
  </si>
  <si>
    <t>Lead work</t>
  </si>
  <si>
    <t>Tetraethyl lead work</t>
  </si>
  <si>
    <t>Carbon tetrachloride work</t>
  </si>
  <si>
    <t>Carbon disulphide work</t>
  </si>
  <si>
    <t>Beryllium &amp; its compounds work</t>
  </si>
  <si>
    <t>Vinyl chloride work</t>
  </si>
  <si>
    <t>Benzene work</t>
  </si>
  <si>
    <t>Toluene diisocyanate etc. 3 hemicals work</t>
  </si>
  <si>
    <t>Asbestos work</t>
  </si>
  <si>
    <t>Paraquat work</t>
  </si>
  <si>
    <t>Dusty work</t>
  </si>
  <si>
    <t>Bromopropane work</t>
  </si>
  <si>
    <t>1,3-Butadiene work</t>
  </si>
  <si>
    <t>Formaldehyde work</t>
  </si>
  <si>
    <t>Indium &amp; its compounds work</t>
  </si>
  <si>
    <t>1,1,2,2-Tetrachloroethane work</t>
  </si>
  <si>
    <t>Trichloroethylene &amp; tetrachloroethylene work</t>
  </si>
  <si>
    <t>Benzidine &amp; its salts work</t>
  </si>
  <si>
    <t>Arsenic &amp; its compounds work</t>
  </si>
  <si>
    <t>Manganese &amp; its compounds work</t>
  </si>
  <si>
    <t>Chromic acid &amp; chromates, dichromic acid &amp; chromates work</t>
  </si>
  <si>
    <t>Cadmium &amp; its compounds work</t>
  </si>
  <si>
    <t>Nickel &amp; its compounds work</t>
  </si>
  <si>
    <t>噪音在85
分貝以上
之作業</t>
  </si>
  <si>
    <t>游離輻射
作業</t>
  </si>
  <si>
    <t>異常氣壓
作業</t>
  </si>
  <si>
    <t>四烷基鉛
作業</t>
  </si>
  <si>
    <t>1,1,2,2—
四氯乙烷
作業</t>
  </si>
  <si>
    <t>四氯化碳
作業</t>
  </si>
  <si>
    <t>二硫化碳
作業</t>
  </si>
  <si>
    <t>三氯乙烯、
四氯乙烯
作業</t>
  </si>
  <si>
    <t>二甲基甲
醯胺作業</t>
  </si>
  <si>
    <t>聯苯胺及
其鹽類等
六種化學
物質作業</t>
  </si>
  <si>
    <t>Dimethyl formamide 
work</t>
  </si>
  <si>
    <t>Hexane 
work</t>
  </si>
  <si>
    <t>鈹及其化
合物作業</t>
  </si>
  <si>
    <t>砷及其化
合物作業</t>
  </si>
  <si>
    <t>錳及其化
合物作業</t>
  </si>
  <si>
    <t>鉻酸及其
鹽類作業
、重鉻酸及
其鹽類作業</t>
  </si>
  <si>
    <t>鎘及其化
合物作業</t>
  </si>
  <si>
    <t>鎳及其化
合物作業</t>
  </si>
  <si>
    <t>銦及其化
合物作業</t>
  </si>
  <si>
    <t>Phosphorus work</t>
  </si>
  <si>
    <t>汞及其無機
化合物作業</t>
  </si>
  <si>
    <t>Mercury &amp; its compounds work</t>
  </si>
  <si>
    <t>Ethylmercury compounds work</t>
  </si>
  <si>
    <t>乙基汞化
合物作業</t>
  </si>
  <si>
    <t xml:space="preserve">       --</t>
  </si>
  <si>
    <t>　　 Ⅰ</t>
  </si>
  <si>
    <t>　　 Ⅱ</t>
  </si>
  <si>
    <t>　　 Ⅲ</t>
  </si>
  <si>
    <t>　　 Ⅳ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</si>
  <si>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</si>
  <si>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</si>
  <si>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</si>
  <si>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</si>
  <si>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</si>
  <si>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</si>
  <si>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</si>
  <si>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</si>
  <si>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</si>
  <si>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</si>
  <si>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</si>
  <si>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</si>
  <si>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</si>
  <si>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</si>
  <si>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</si>
  <si>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第1季</t>
  </si>
  <si>
    <t>　　第2季</t>
  </si>
  <si>
    <t>　　第3季</t>
  </si>
  <si>
    <t>　　第4季</t>
  </si>
  <si>
    <t>114年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</si>
</sst>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81" formatCode="###,##0\ \ "/>
    <numFmt numFmtId="184" formatCode="##,##0.00"/>
    <numFmt numFmtId="185" formatCode="###,##0"/>
    <numFmt numFmtId="186" formatCode="###,##0;\-###,##0;&quot;－&quot;"/>
    <numFmt numFmtId="187" formatCode="##,##0.00;\-##,##0.00;&quot;－&quot;"/>
  </numFmts>
  <fonts count="28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  <font>
      <sz val="8.2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8">
    <xf numFmtId="0" fontId="0" fillId="2" borderId="0">
      <alignment vertical="center"/>
    </xf>
    <xf numFmtId="0" fontId="9" fillId="3" borderId="0" applyNumberFormat="0" applyAlignment="0" applyProtection="0">
      <alignment vertical="center"/>
    </xf>
    <xf numFmtId="0" fontId="9" fillId="3" borderId="0" applyNumberFormat="0" applyAlignment="0" applyProtection="0">
      <alignment vertical="center"/>
    </xf>
    <xf numFmtId="0" fontId="9" fillId="4" borderId="0" applyNumberFormat="0" applyAlignment="0" applyProtection="0">
      <alignment vertical="center"/>
    </xf>
    <xf numFmtId="0" fontId="9" fillId="4" borderId="0" applyNumberFormat="0" applyAlignment="0" applyProtection="0">
      <alignment vertical="center"/>
    </xf>
    <xf numFmtId="0" fontId="9" fillId="5" borderId="0" applyNumberFormat="0" applyAlignment="0" applyProtection="0">
      <alignment vertical="center"/>
    </xf>
    <xf numFmtId="0" fontId="9" fillId="5" borderId="0" applyNumberFormat="0" applyAlignment="0" applyProtection="0">
      <alignment vertical="center"/>
    </xf>
    <xf numFmtId="0" fontId="9" fillId="6" borderId="0" applyNumberFormat="0" applyAlignment="0" applyProtection="0">
      <alignment vertical="center"/>
    </xf>
    <xf numFmtId="0" fontId="9" fillId="6" borderId="0" applyNumberFormat="0" applyAlignment="0" applyProtection="0">
      <alignment vertical="center"/>
    </xf>
    <xf numFmtId="0" fontId="9" fillId="7" borderId="0" applyNumberFormat="0" applyAlignment="0" applyProtection="0">
      <alignment vertical="center"/>
    </xf>
    <xf numFmtId="0" fontId="9" fillId="7" borderId="0" applyNumberFormat="0" applyAlignment="0" applyProtection="0">
      <alignment vertical="center"/>
    </xf>
    <xf numFmtId="0" fontId="9" fillId="8" borderId="0" applyNumberFormat="0" applyAlignment="0" applyProtection="0">
      <alignment vertical="center"/>
    </xf>
    <xf numFmtId="0" fontId="9" fillId="8" borderId="0" applyNumberFormat="0" applyAlignment="0" applyProtection="0">
      <alignment vertical="center"/>
    </xf>
    <xf numFmtId="0" fontId="9" fillId="9" borderId="0" applyNumberFormat="0" applyAlignment="0" applyProtection="0">
      <alignment vertical="center"/>
    </xf>
    <xf numFmtId="0" fontId="9" fillId="9" borderId="0" applyNumberFormat="0" applyAlignment="0" applyProtection="0">
      <alignment vertical="center"/>
    </xf>
    <xf numFmtId="0" fontId="9" fillId="10" borderId="0" applyNumberFormat="0" applyAlignment="0" applyProtection="0">
      <alignment vertical="center"/>
    </xf>
    <xf numFmtId="0" fontId="9" fillId="10" borderId="0" applyNumberFormat="0" applyAlignment="0" applyProtection="0">
      <alignment vertical="center"/>
    </xf>
    <xf numFmtId="0" fontId="9" fillId="11" borderId="0" applyNumberFormat="0" applyAlignment="0" applyProtection="0">
      <alignment vertical="center"/>
    </xf>
    <xf numFmtId="0" fontId="9" fillId="11" borderId="0" applyNumberFormat="0" applyAlignment="0" applyProtection="0">
      <alignment vertical="center"/>
    </xf>
    <xf numFmtId="0" fontId="9" fillId="12" borderId="0" applyNumberFormat="0" applyAlignment="0" applyProtection="0">
      <alignment vertical="center"/>
    </xf>
    <xf numFmtId="0" fontId="9" fillId="12" borderId="0" applyNumberFormat="0" applyAlignment="0" applyProtection="0">
      <alignment vertical="center"/>
    </xf>
    <xf numFmtId="0" fontId="9" fillId="13" borderId="0" applyNumberFormat="0" applyAlignment="0" applyProtection="0">
      <alignment vertical="center"/>
    </xf>
    <xf numFmtId="0" fontId="9" fillId="13" borderId="0" applyNumberFormat="0" applyAlignment="0" applyProtection="0">
      <alignment vertical="center"/>
    </xf>
    <xf numFmtId="0" fontId="9" fillId="14" borderId="0" applyNumberFormat="0" applyAlignment="0" applyProtection="0">
      <alignment vertical="center"/>
    </xf>
    <xf numFmtId="0" fontId="9" fillId="14" borderId="0" applyNumberFormat="0" applyAlignment="0" applyProtection="0">
      <alignment vertical="center"/>
    </xf>
    <xf numFmtId="0" fontId="10" fillId="15" borderId="0" applyNumberFormat="0" applyAlignment="0" applyProtection="0">
      <alignment vertical="center"/>
    </xf>
    <xf numFmtId="0" fontId="10" fillId="15" borderId="0" applyNumberFormat="0" applyAlignment="0" applyProtection="0">
      <alignment vertical="center"/>
    </xf>
    <xf numFmtId="0" fontId="10" fillId="16" borderId="0" applyNumberFormat="0" applyAlignment="0" applyProtection="0">
      <alignment vertical="center"/>
    </xf>
    <xf numFmtId="0" fontId="10" fillId="16" borderId="0" applyNumberFormat="0" applyAlignment="0" applyProtection="0">
      <alignment vertical="center"/>
    </xf>
    <xf numFmtId="0" fontId="10" fillId="17" borderId="0" applyNumberFormat="0" applyAlignment="0" applyProtection="0">
      <alignment vertical="center"/>
    </xf>
    <xf numFmtId="0" fontId="10" fillId="17" borderId="0" applyNumberFormat="0" applyAlignment="0" applyProtection="0">
      <alignment vertical="center"/>
    </xf>
    <xf numFmtId="0" fontId="10" fillId="18" borderId="0" applyNumberFormat="0" applyAlignment="0" applyProtection="0">
      <alignment vertical="center"/>
    </xf>
    <xf numFmtId="0" fontId="10" fillId="18" borderId="0" applyNumberFormat="0" applyAlignment="0" applyProtection="0">
      <alignment vertical="center"/>
    </xf>
    <xf numFmtId="0" fontId="10" fillId="19" borderId="0" applyNumberFormat="0" applyAlignment="0" applyProtection="0">
      <alignment vertical="center"/>
    </xf>
    <xf numFmtId="0" fontId="10" fillId="19" borderId="0" applyNumberFormat="0" applyAlignment="0" applyProtection="0">
      <alignment vertical="center"/>
    </xf>
    <xf numFmtId="0" fontId="10" fillId="20" borderId="0" applyNumberFormat="0" applyAlignment="0" applyProtection="0">
      <alignment vertical="center"/>
    </xf>
    <xf numFmtId="0" fontId="10" fillId="20" borderId="0" applyNumberFormat="0" applyAlignment="0" applyProtection="0">
      <alignment vertical="center"/>
    </xf>
    <xf numFmtId="0" fontId="4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1" fillId="21" borderId="0" applyNumberFormat="0" applyAlignment="0" applyProtection="0">
      <alignment vertical="center"/>
    </xf>
    <xf numFmtId="0" fontId="11" fillId="21" borderId="0" applyNumberFormat="0" applyAlignment="0" applyProtection="0">
      <alignment vertical="center"/>
    </xf>
    <xf numFmtId="0" fontId="12" fillId="2" borderId="1" applyNumberFormat="0" applyAlignment="0" applyProtection="0">
      <alignment vertical="center"/>
    </xf>
    <xf numFmtId="0" fontId="12" fillId="2" borderId="1" applyNumberFormat="0" applyAlignment="0" applyProtection="0">
      <alignment vertical="center"/>
    </xf>
    <xf numFmtId="0" fontId="13" fillId="22" borderId="0" applyNumberFormat="0" applyAlignment="0" applyProtection="0">
      <alignment vertical="center"/>
    </xf>
    <xf numFmtId="0" fontId="13" fillId="22" borderId="0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9" fillId="24" borderId="4" applyNumberFormat="0" applyFont="0" applyAlignment="0" applyProtection="0">
      <alignment vertical="center"/>
    </xf>
    <xf numFmtId="0" fontId="16" fillId="2" borderId="0" applyNumberFormat="0" applyAlignment="0" applyProtection="0">
      <alignment vertical="center"/>
    </xf>
    <xf numFmtId="0" fontId="16" fillId="2" borderId="0" applyNumberFormat="0" applyAlignment="0" applyProtection="0">
      <alignment vertical="center"/>
    </xf>
    <xf numFmtId="0" fontId="10" fillId="25" borderId="0" applyNumberFormat="0" applyAlignment="0" applyProtection="0">
      <alignment vertical="center"/>
    </xf>
    <xf numFmtId="0" fontId="10" fillId="25" borderId="0" applyNumberFormat="0" applyAlignment="0" applyProtection="0">
      <alignment vertical="center"/>
    </xf>
    <xf numFmtId="0" fontId="10" fillId="26" borderId="0" applyNumberFormat="0" applyAlignment="0" applyProtection="0">
      <alignment vertical="center"/>
    </xf>
    <xf numFmtId="0" fontId="10" fillId="26" borderId="0" applyNumberFormat="0" applyAlignment="0" applyProtection="0">
      <alignment vertical="center"/>
    </xf>
    <xf numFmtId="0" fontId="10" fillId="27" borderId="0" applyNumberFormat="0" applyAlignment="0" applyProtection="0">
      <alignment vertical="center"/>
    </xf>
    <xf numFmtId="0" fontId="10" fillId="27" borderId="0" applyNumberFormat="0" applyAlignment="0" applyProtection="0">
      <alignment vertical="center"/>
    </xf>
    <xf numFmtId="0" fontId="10" fillId="28" borderId="0" applyNumberFormat="0" applyAlignment="0" applyProtection="0">
      <alignment vertical="center"/>
    </xf>
    <xf numFmtId="0" fontId="10" fillId="28" borderId="0" applyNumberFormat="0" applyAlignment="0" applyProtection="0">
      <alignment vertical="center"/>
    </xf>
    <xf numFmtId="0" fontId="10" fillId="29" borderId="0" applyNumberFormat="0" applyAlignment="0" applyProtection="0">
      <alignment vertical="center"/>
    </xf>
    <xf numFmtId="0" fontId="10" fillId="29" borderId="0" applyNumberFormat="0" applyAlignment="0" applyProtection="0">
      <alignment vertical="center"/>
    </xf>
    <xf numFmtId="0" fontId="10" fillId="30" borderId="0" applyNumberFormat="0" applyAlignment="0" applyProtection="0">
      <alignment vertical="center"/>
    </xf>
    <xf numFmtId="0" fontId="10" fillId="30" borderId="0" applyNumberForma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21" fillId="31" borderId="2" applyNumberFormat="0" applyAlignment="0" applyProtection="0">
      <alignment vertical="center"/>
    </xf>
    <xf numFmtId="0" fontId="21" fillId="31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4" fillId="33" borderId="0" applyNumberFormat="0" applyAlignment="0" applyProtection="0">
      <alignment vertical="center"/>
    </xf>
    <xf numFmtId="0" fontId="24" fillId="33" borderId="0" applyNumberFormat="0" applyAlignment="0" applyProtection="0">
      <alignment vertical="center"/>
    </xf>
    <xf numFmtId="0" fontId="25" fillId="2" borderId="0" applyNumberFormat="0" applyAlignment="0" applyProtection="0">
      <alignment vertical="center"/>
    </xf>
    <xf numFmtId="0" fontId="25" fillId="2" borderId="0" applyNumberFormat="0" applyAlignment="0" applyProtection="0">
      <alignment vertical="center"/>
    </xf>
  </cellStyleXfs>
  <cellXfs count="70">
    <xf numFmtId="0" fontId="0" fillId="2" borderId="0" xfId="0" applyNumberFormat="1" applyFont="1" applyFill="1" applyBorder="1" applyAlignment="1" applyProtection="1">
      <alignment vertical="center"/>
    </xf>
    <xf numFmtId="0" fontId="7" fillId="2" borderId="14" xfId="0" applyNumberFormat="1" applyFont="1" applyFill="1" applyBorder="1" applyAlignment="1" applyProtection="1">
      <alignment horizontal="left" vertical="center" wrapText="1"/>
    </xf>
    <xf numFmtId="0" fontId="7" fillId="2" borderId="19" xfId="0" applyNumberFormat="1" applyFont="1" applyFill="1" applyBorder="1" applyAlignment="1" applyProtection="1">
      <alignment horizontal="left" vertical="top" wrapText="1"/>
    </xf>
    <xf numFmtId="0" fontId="7" fillId="2" borderId="23" xfId="0" applyNumberFormat="1" applyFont="1" applyFill="1" applyBorder="1" applyAlignment="1" applyProtection="1">
      <alignment horizontal="left" vertical="center" wrapText="1"/>
    </xf>
    <xf numFmtId="0" fontId="7" fillId="2" borderId="12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8" fillId="2" borderId="19" xfId="0" applyNumberFormat="1" applyFont="1" applyFill="1" applyBorder="1" applyAlignment="1" applyProtection="1">
      <alignment horizontal="left" vertical="top" wrapText="1"/>
    </xf>
    <xf numFmtId="0" fontId="8" fillId="2" borderId="26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49" fontId="6" fillId="2" borderId="11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/>
    </xf>
    <xf numFmtId="181" fontId="1" fillId="2" borderId="0" xfId="0" applyNumberFormat="1" applyFont="1" applyFill="1" applyBorder="1" applyAlignment="1" applyProtection="1">
      <alignment horizontal="right" vertical="center"/>
    </xf>
    <xf numFmtId="0" fontId="8" fillId="2" borderId="10" xfId="0" applyNumberFormat="1" applyFont="1" applyFill="1" applyBorder="1" applyAlignment="1" applyProtection="1">
      <alignment horizontal="right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7" fillId="2" borderId="20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7" fillId="2" borderId="22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16" xfId="37" applyNumberFormat="1" applyFont="1" applyFill="1" applyBorder="1" applyAlignment="1" applyProtection="1">
      <alignment horizontal="center" vertical="center" wrapText="1"/>
    </xf>
    <xf numFmtId="0" fontId="7" fillId="2" borderId="20" xfId="37" applyNumberFormat="1" applyFont="1" applyFill="1" applyBorder="1" applyAlignment="1" applyProtection="1">
      <alignment horizontal="center" vertical="center" wrapText="1"/>
    </xf>
    <xf numFmtId="0" fontId="0" fillId="2" borderId="19" xfId="0" applyNumberFormat="1" applyFont="1" applyFill="1" applyBorder="1" applyAlignment="1" applyProtection="1">
      <alignment vertical="top"/>
    </xf>
    <xf numFmtId="0" fontId="0" fillId="2" borderId="0" xfId="0" applyNumberFormat="1" applyFont="1" applyFill="1" applyBorder="1" applyAlignment="1" applyProtection="1">
      <alignment vertical="top"/>
    </xf>
    <xf numFmtId="0" fontId="7" fillId="2" borderId="0" xfId="0" applyNumberFormat="1" applyFont="1" applyFill="1" applyBorder="1" applyAlignment="1" applyProtection="1">
      <alignment vertical="center"/>
    </xf>
    <xf numFmtId="184" fontId="26" fillId="2" borderId="13" xfId="40" applyNumberFormat="1" applyFont="1" applyFill="1" applyBorder="1" applyAlignment="1" applyProtection="1">
      <alignment horizontal="right" vertical="center"/>
    </xf>
    <xf numFmtId="184" fontId="26" fillId="2" borderId="12" xfId="40" applyNumberFormat="1" applyFont="1" applyFill="1" applyBorder="1" applyAlignment="1" applyProtection="1">
      <alignment horizontal="right" vertical="center"/>
    </xf>
    <xf numFmtId="184" fontId="26" fillId="2" borderId="12" xfId="0" applyNumberFormat="1" applyFont="1" applyFill="1" applyBorder="1" applyAlignment="1" applyProtection="1">
      <alignment horizontal="right" vertical="center"/>
    </xf>
    <xf numFmtId="184" fontId="6" fillId="2" borderId="14" xfId="40" applyNumberFormat="1" applyFont="1" applyFill="1" applyBorder="1" applyAlignment="1" applyProtection="1">
      <alignment horizontal="right" vertical="center"/>
    </xf>
    <xf numFmtId="184" fontId="6" fillId="2" borderId="12" xfId="40" applyNumberFormat="1" applyFont="1" applyFill="1" applyBorder="1" applyAlignment="1" applyProtection="1">
      <alignment horizontal="right" vertical="center"/>
    </xf>
    <xf numFmtId="184" fontId="6" fillId="2" borderId="12" xfId="0" applyNumberFormat="1" applyFont="1" applyFill="1" applyBorder="1" applyAlignment="1" applyProtection="1">
      <alignment horizontal="right" vertical="center"/>
    </xf>
    <xf numFmtId="184" fontId="26" fillId="2" borderId="14" xfId="4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185" fontId="26" fillId="2" borderId="0" xfId="40" applyNumberFormat="1" applyFont="1" applyFill="1" applyBorder="1" applyAlignment="1" applyProtection="1">
      <alignment horizontal="right" vertical="center"/>
    </xf>
    <xf numFmtId="185" fontId="6" fillId="2" borderId="0" xfId="40" applyNumberFormat="1" applyFont="1" applyFill="1" applyBorder="1" applyAlignment="1" applyProtection="1">
      <alignment horizontal="right" vertical="center"/>
    </xf>
    <xf numFmtId="186" fontId="26" fillId="2" borderId="0" xfId="4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horizontal="center" vertical="center"/>
    </xf>
    <xf numFmtId="184" fontId="26" fillId="2" borderId="14" xfId="0" applyNumberFormat="1" applyFont="1" applyFill="1" applyBorder="1" applyAlignment="1" applyProtection="1">
      <alignment horizontal="right" vertical="center"/>
    </xf>
    <xf numFmtId="184" fontId="6" fillId="2" borderId="14" xfId="0" applyNumberFormat="1" applyFont="1" applyFill="1" applyBorder="1" applyAlignment="1" applyProtection="1">
      <alignment horizontal="right" vertical="center"/>
    </xf>
    <xf numFmtId="187" fontId="6" fillId="2" borderId="12" xfId="0" applyNumberFormat="1" applyFont="1" applyFill="1" applyBorder="1" applyAlignment="1" applyProtection="1">
      <alignment horizontal="right" vertical="center"/>
    </xf>
    <xf numFmtId="187" fontId="26" fillId="2" borderId="12" xfId="0" applyNumberFormat="1" applyFont="1" applyFill="1" applyBorder="1" applyAlignment="1" applyProtection="1">
      <alignment horizontal="right" vertical="center"/>
    </xf>
    <xf numFmtId="185" fontId="26" fillId="2" borderId="0" xfId="0" applyNumberFormat="1" applyFont="1" applyFill="1" applyBorder="1" applyAlignment="1" applyProtection="1">
      <alignment horizontal="right" vertical="center"/>
    </xf>
    <xf numFmtId="185" fontId="6" fillId="2" borderId="0" xfId="0" applyNumberFormat="1" applyFont="1" applyFill="1" applyBorder="1" applyAlignment="1" applyProtection="1">
      <alignment horizontal="right" vertical="center"/>
    </xf>
    <xf numFmtId="186" fontId="6" fillId="2" borderId="0" xfId="0" applyNumberFormat="1" applyFont="1" applyFill="1" applyBorder="1" applyAlignment="1" applyProtection="1">
      <alignment horizontal="right" vertical="center"/>
    </xf>
    <xf numFmtId="186" fontId="6" fillId="2" borderId="0" xfId="40" applyNumberFormat="1" applyFont="1" applyFill="1" applyBorder="1" applyAlignment="1" applyProtection="1">
      <alignment horizontal="right" vertical="center"/>
    </xf>
    <xf numFmtId="181" fontId="7" fillId="2" borderId="14" xfId="0" applyNumberFormat="1" applyFont="1" applyFill="1" applyBorder="1" applyAlignment="1" applyProtection="1">
      <alignment horizontal="right" vertical="center"/>
    </xf>
    <xf numFmtId="181" fontId="7" fillId="2" borderId="12" xfId="0" applyNumberFormat="1" applyFont="1" applyFill="1" applyBorder="1" applyAlignment="1" applyProtection="1">
      <alignment horizontal="right" vertical="center"/>
    </xf>
    <xf numFmtId="0" fontId="27" fillId="2" borderId="12" xfId="0" applyNumberFormat="1" applyFont="1" applyFill="1" applyBorder="1" applyAlignment="1" applyProtection="1">
      <alignment horizontal="right" vertical="center"/>
    </xf>
    <xf numFmtId="186" fontId="26" fillId="2" borderId="0" xfId="0" applyNumberFormat="1" applyFont="1" applyFill="1" applyBorder="1" applyAlignment="1" applyProtection="1">
      <alignment horizontal="right" vertical="center"/>
    </xf>
    <xf numFmtId="0" fontId="7" fillId="2" borderId="24" xfId="0" applyNumberFormat="1" applyFont="1" applyFill="1" applyBorder="1" applyAlignment="1" applyProtection="1">
      <alignment horizontal="left" vertical="center" wrapText="1"/>
    </xf>
    <xf numFmtId="0" fontId="7" fillId="2" borderId="27" xfId="0" applyNumberFormat="1" applyFont="1" applyFill="1" applyBorder="1" applyAlignment="1" applyProtection="1">
      <alignment horizontal="center" vertical="center" wrapText="1"/>
    </xf>
    <xf numFmtId="0" fontId="0" fillId="2" borderId="20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0" fillId="2" borderId="15" xfId="0" applyNumberFormat="1" applyFont="1" applyFill="1" applyBorder="1" applyAlignment="1" applyProtection="1">
      <alignment horizontal="center" vertical="center" wrapText="1"/>
    </xf>
  </cellXfs>
  <cellStyles count="88">
    <cellStyle name="20% - 輔色1" xfId="1" xr:uid="{00000000-0005-0000-0000-000000000000}"/>
    <cellStyle name="20% - 輔色1 2" xfId="2" xr:uid="{00000000-0005-0000-0000-000001000000}"/>
    <cellStyle name="20% - 輔色2" xfId="3" xr:uid="{00000000-0005-0000-0000-000002000000}"/>
    <cellStyle name="20% - 輔色2 2" xfId="4" xr:uid="{00000000-0005-0000-0000-000003000000}"/>
    <cellStyle name="20% - 輔色3" xfId="5" xr:uid="{00000000-0005-0000-0000-000004000000}"/>
    <cellStyle name="20% - 輔色3 2" xfId="6" xr:uid="{00000000-0005-0000-0000-000005000000}"/>
    <cellStyle name="20% - 輔色4" xfId="7" xr:uid="{00000000-0005-0000-0000-000006000000}"/>
    <cellStyle name="20% - 輔色4 2" xfId="8" xr:uid="{00000000-0005-0000-0000-000007000000}"/>
    <cellStyle name="20% - 輔色5" xfId="9" xr:uid="{00000000-0005-0000-0000-000008000000}"/>
    <cellStyle name="20% - 輔色5 2" xfId="10" xr:uid="{00000000-0005-0000-0000-000009000000}"/>
    <cellStyle name="20% - 輔色6" xfId="11" xr:uid="{00000000-0005-0000-0000-00000A000000}"/>
    <cellStyle name="20% - 輔色6 2" xfId="12" xr:uid="{00000000-0005-0000-0000-00000B000000}"/>
    <cellStyle name="40% - 輔色1" xfId="13" xr:uid="{00000000-0005-0000-0000-00000C000000}"/>
    <cellStyle name="40% - 輔色1 2" xfId="14" xr:uid="{00000000-0005-0000-0000-00000D000000}"/>
    <cellStyle name="40% - 輔色2" xfId="15" xr:uid="{00000000-0005-0000-0000-00000E000000}"/>
    <cellStyle name="40% - 輔色2 2" xfId="16" xr:uid="{00000000-0005-0000-0000-00000F000000}"/>
    <cellStyle name="40% - 輔色3" xfId="17" xr:uid="{00000000-0005-0000-0000-000010000000}"/>
    <cellStyle name="40% - 輔色3 2" xfId="18" xr:uid="{00000000-0005-0000-0000-000011000000}"/>
    <cellStyle name="40% - 輔色4" xfId="19" xr:uid="{00000000-0005-0000-0000-000012000000}"/>
    <cellStyle name="40% - 輔色4 2" xfId="20" xr:uid="{00000000-0005-0000-0000-000013000000}"/>
    <cellStyle name="40% - 輔色5" xfId="21" xr:uid="{00000000-0005-0000-0000-000014000000}"/>
    <cellStyle name="40% - 輔色5 2" xfId="22" xr:uid="{00000000-0005-0000-0000-000015000000}"/>
    <cellStyle name="40% - 輔色6" xfId="23" xr:uid="{00000000-0005-0000-0000-000016000000}"/>
    <cellStyle name="40% - 輔色6 2" xfId="24" xr:uid="{00000000-0005-0000-0000-000017000000}"/>
    <cellStyle name="60% - 輔色1" xfId="25" xr:uid="{00000000-0005-0000-0000-000018000000}"/>
    <cellStyle name="60% - 輔色1 2" xfId="26" xr:uid="{00000000-0005-0000-0000-000019000000}"/>
    <cellStyle name="60% - 輔色2" xfId="27" xr:uid="{00000000-0005-0000-0000-00001A000000}"/>
    <cellStyle name="60% - 輔色2 2" xfId="28" xr:uid="{00000000-0005-0000-0000-00001B000000}"/>
    <cellStyle name="60% - 輔色3" xfId="29" xr:uid="{00000000-0005-0000-0000-00001C000000}"/>
    <cellStyle name="60% - 輔色3 2" xfId="30" xr:uid="{00000000-0005-0000-0000-00001D000000}"/>
    <cellStyle name="60% - 輔色4" xfId="31" xr:uid="{00000000-0005-0000-0000-00001E000000}"/>
    <cellStyle name="60% - 輔色4 2" xfId="32" xr:uid="{00000000-0005-0000-0000-00001F000000}"/>
    <cellStyle name="60% - 輔色5" xfId="33" xr:uid="{00000000-0005-0000-0000-000020000000}"/>
    <cellStyle name="60% - 輔色5 2" xfId="34" xr:uid="{00000000-0005-0000-0000-000021000000}"/>
    <cellStyle name="60% - 輔色6" xfId="35" xr:uid="{00000000-0005-0000-0000-000022000000}"/>
    <cellStyle name="60% - 輔色6 2" xfId="36" xr:uid="{00000000-0005-0000-0000-000023000000}"/>
    <cellStyle name="一般" xfId="0" builtinId="0"/>
    <cellStyle name="一般 2" xfId="37" xr:uid="{00000000-0005-0000-0000-000025000000}"/>
    <cellStyle name="一般 3" xfId="38" xr:uid="{00000000-0005-0000-0000-000026000000}"/>
    <cellStyle name="一般 4" xfId="39" xr:uid="{00000000-0005-0000-0000-000027000000}"/>
    <cellStyle name="千分位[0]" xfId="40" builtinId="6"/>
    <cellStyle name="千分位[0] 2" xfId="41" xr:uid="{00000000-0005-0000-0000-00002A000000}"/>
    <cellStyle name="中等" xfId="42" xr:uid="{00000000-0005-0000-0000-00002C000000}"/>
    <cellStyle name="中等 2" xfId="43" xr:uid="{00000000-0005-0000-0000-00002D000000}"/>
    <cellStyle name="合計" xfId="44" xr:uid="{00000000-0005-0000-0000-00002E000000}"/>
    <cellStyle name="合計 2" xfId="45" xr:uid="{00000000-0005-0000-0000-00002F000000}"/>
    <cellStyle name="好" xfId="46" xr:uid="{00000000-0005-0000-0000-000030000000}"/>
    <cellStyle name="好 2" xfId="47" xr:uid="{00000000-0005-0000-0000-000031000000}"/>
    <cellStyle name="計算方式" xfId="48" xr:uid="{00000000-0005-0000-0000-000033000000}"/>
    <cellStyle name="計算方式 2" xfId="49" xr:uid="{00000000-0005-0000-0000-000034000000}"/>
    <cellStyle name="連結的儲存格" xfId="50" xr:uid="{00000000-0005-0000-0000-000037000000}"/>
    <cellStyle name="連結的儲存格 2" xfId="51" xr:uid="{00000000-0005-0000-0000-000038000000}"/>
    <cellStyle name="備註" xfId="52" xr:uid="{00000000-0005-0000-0000-000039000000}"/>
    <cellStyle name="備註 2" xfId="53" xr:uid="{00000000-0005-0000-0000-00003A000000}"/>
    <cellStyle name="說明文字" xfId="54" xr:uid="{00000000-0005-0000-0000-00003C000000}"/>
    <cellStyle name="說明文字 2" xfId="55" xr:uid="{00000000-0005-0000-0000-00003D000000}"/>
    <cellStyle name="輔色1" xfId="56" xr:uid="{00000000-0005-0000-0000-00003E000000}"/>
    <cellStyle name="輔色1 2" xfId="57" xr:uid="{00000000-0005-0000-0000-00003F000000}"/>
    <cellStyle name="輔色2" xfId="58" xr:uid="{00000000-0005-0000-0000-000040000000}"/>
    <cellStyle name="輔色2 2" xfId="59" xr:uid="{00000000-0005-0000-0000-000041000000}"/>
    <cellStyle name="輔色3" xfId="60" xr:uid="{00000000-0005-0000-0000-000042000000}"/>
    <cellStyle name="輔色3 2" xfId="61" xr:uid="{00000000-0005-0000-0000-000043000000}"/>
    <cellStyle name="輔色4" xfId="62" xr:uid="{00000000-0005-0000-0000-000044000000}"/>
    <cellStyle name="輔色4 2" xfId="63" xr:uid="{00000000-0005-0000-0000-000045000000}"/>
    <cellStyle name="輔色5" xfId="64" xr:uid="{00000000-0005-0000-0000-000046000000}"/>
    <cellStyle name="輔色5 2" xfId="65" xr:uid="{00000000-0005-0000-0000-000047000000}"/>
    <cellStyle name="輔色6" xfId="66" xr:uid="{00000000-0005-0000-0000-000048000000}"/>
    <cellStyle name="輔色6 2" xfId="67" xr:uid="{00000000-0005-0000-0000-000049000000}"/>
    <cellStyle name="標題" xfId="68" xr:uid="{00000000-0005-0000-0000-00004A000000}"/>
    <cellStyle name="標題 1" xfId="69" xr:uid="{00000000-0005-0000-0000-00004B000000}"/>
    <cellStyle name="標題 1 2" xfId="70" xr:uid="{00000000-0005-0000-0000-00004C000000}"/>
    <cellStyle name="標題 2" xfId="71" xr:uid="{00000000-0005-0000-0000-00004D000000}"/>
    <cellStyle name="標題 2 2" xfId="72" xr:uid="{00000000-0005-0000-0000-00004E000000}"/>
    <cellStyle name="標題 3" xfId="73" xr:uid="{00000000-0005-0000-0000-00004F000000}"/>
    <cellStyle name="標題 3 2" xfId="74" xr:uid="{00000000-0005-0000-0000-000050000000}"/>
    <cellStyle name="標題 4" xfId="75" xr:uid="{00000000-0005-0000-0000-000051000000}"/>
    <cellStyle name="標題 4 2" xfId="76" xr:uid="{00000000-0005-0000-0000-000052000000}"/>
    <cellStyle name="標題 5" xfId="77" xr:uid="{00000000-0005-0000-0000-000053000000}"/>
    <cellStyle name="輸入" xfId="78" xr:uid="{00000000-0005-0000-0000-000054000000}"/>
    <cellStyle name="輸入 2" xfId="79" xr:uid="{00000000-0005-0000-0000-000055000000}"/>
    <cellStyle name="輸出" xfId="80" xr:uid="{00000000-0005-0000-0000-000056000000}"/>
    <cellStyle name="輸出 2" xfId="81" xr:uid="{00000000-0005-0000-0000-000057000000}"/>
    <cellStyle name="檢查儲存格" xfId="82" xr:uid="{00000000-0005-0000-0000-000058000000}"/>
    <cellStyle name="檢查儲存格 2" xfId="83" xr:uid="{00000000-0005-0000-0000-000059000000}"/>
    <cellStyle name="壞" xfId="84" xr:uid="{00000000-0005-0000-0000-00005A000000}"/>
    <cellStyle name="壞 2" xfId="85" xr:uid="{00000000-0005-0000-0000-00005B000000}"/>
    <cellStyle name="警告文字" xfId="86" xr:uid="{00000000-0005-0000-0000-00005C000000}"/>
    <cellStyle name="警告文字 2" xfId="87" xr:uid="{00000000-0005-0000-0000-00005D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topLeftCell="S2" workbookViewId="0">
      <selection activeCell="A2" sqref="A2"/>
    </sheetView>
  </sheetViews>
  <sheetFormatPr defaultColWidth="8.88671875" defaultRowHeight="16.5" customHeight="1"/>
  <cols>
    <col min="1" max="1" width="9.109375" customWidth="1"/>
    <col min="2" max="2" width="8.6640625" customWidth="1"/>
    <col min="3" max="3" width="2.109375" customWidth="1"/>
    <col min="4" max="10" width="9.109375" customWidth="1"/>
    <col min="11" max="20" width="8.21875" customWidth="1"/>
    <col min="21" max="21" width="9.109375" customWidth="1"/>
    <col min="22" max="22" width="8.6640625" customWidth="1"/>
    <col min="23" max="23" width="2.109375" customWidth="1"/>
    <col min="24" max="34" width="9.109375" customWidth="1"/>
    <col min="35" max="35" width="4.88671875" customWidth="1"/>
    <col min="36" max="36" width="5.6640625" customWidth="1"/>
    <col min="37" max="40" width="9.109375" customWidth="1"/>
  </cols>
  <sheetData>
    <row r="1" spans="1:40" ht="32.1" customHeight="1">
      <c r="A1" s="14" t="s">
        <v>0</v>
      </c>
      <c r="B1" s="14"/>
      <c r="C1" s="13"/>
      <c r="D1" s="13"/>
      <c r="E1" s="13"/>
      <c r="F1" s="13"/>
      <c r="G1" s="13"/>
      <c r="H1" s="13"/>
      <c r="I1" s="13"/>
      <c r="J1" s="13"/>
      <c r="K1" s="12" t="s">
        <v>1</v>
      </c>
      <c r="L1" s="13"/>
      <c r="M1" s="13"/>
      <c r="N1" s="13"/>
      <c r="O1" s="13"/>
      <c r="P1" s="13"/>
      <c r="Q1" s="13"/>
      <c r="R1" s="13"/>
      <c r="S1" s="13"/>
      <c r="T1" s="13"/>
      <c r="U1" s="14" t="s">
        <v>4</v>
      </c>
      <c r="V1" s="14"/>
      <c r="W1" s="13"/>
      <c r="X1" s="13"/>
      <c r="Y1" s="13"/>
      <c r="Z1" s="13"/>
      <c r="AA1" s="13"/>
      <c r="AB1" s="13"/>
      <c r="AC1" s="13"/>
      <c r="AD1" s="13"/>
      <c r="AE1" s="12" t="s">
        <v>5</v>
      </c>
      <c r="AF1" s="13"/>
      <c r="AG1" s="13"/>
      <c r="AH1" s="13"/>
      <c r="AI1" s="13"/>
      <c r="AJ1" s="13"/>
      <c r="AK1" s="13"/>
      <c r="AL1" s="13"/>
      <c r="AM1" s="13"/>
      <c r="AN1" s="13"/>
    </row>
    <row r="2" spans="1:40" s="18" customFormat="1" ht="32.1" customHeight="1" thickBot="1">
      <c r="A2" s="21"/>
      <c r="B2" s="15"/>
      <c r="C2" s="15"/>
      <c r="D2" s="15"/>
      <c r="E2" s="15"/>
      <c r="F2" s="15"/>
      <c r="G2" s="15"/>
      <c r="H2" s="15"/>
      <c r="I2" s="15"/>
      <c r="J2" s="23" t="s">
        <v>6</v>
      </c>
      <c r="K2" s="19"/>
      <c r="L2" s="16"/>
      <c r="M2" s="16"/>
      <c r="N2" s="16"/>
      <c r="O2" s="16"/>
      <c r="P2" s="16"/>
      <c r="Q2" s="16"/>
      <c r="R2" s="16"/>
      <c r="S2" s="16"/>
      <c r="T2" s="23" t="s">
        <v>8</v>
      </c>
      <c r="U2" s="21"/>
      <c r="V2" s="15"/>
      <c r="W2" s="15"/>
      <c r="X2" s="15"/>
      <c r="Y2" s="15"/>
      <c r="Z2" s="15"/>
      <c r="AA2" s="15"/>
      <c r="AB2" s="15"/>
      <c r="AC2" s="15"/>
      <c r="AD2" s="23" t="s">
        <v>6</v>
      </c>
      <c r="AE2" s="19"/>
      <c r="AF2" s="16"/>
      <c r="AG2" s="16"/>
      <c r="AH2" s="16"/>
      <c r="AI2" s="16"/>
      <c r="AJ2" s="16"/>
      <c r="AK2" s="16"/>
      <c r="AL2" s="16"/>
      <c r="AM2" s="16"/>
      <c r="AN2" s="23" t="s">
        <v>8</v>
      </c>
    </row>
    <row r="3" spans="1:40" ht="45" customHeight="1">
      <c r="A3" s="11" t="s">
        <v>9</v>
      </c>
      <c r="B3" s="11"/>
      <c r="C3" s="10"/>
      <c r="D3" s="32" t="s">
        <v>7</v>
      </c>
      <c r="E3" s="30" t="s">
        <v>21</v>
      </c>
      <c r="F3" s="33" t="s">
        <v>56</v>
      </c>
      <c r="G3" s="31" t="s">
        <v>57</v>
      </c>
      <c r="H3" s="31" t="s">
        <v>58</v>
      </c>
      <c r="I3" s="30" t="s">
        <v>22</v>
      </c>
      <c r="J3" s="33" t="s">
        <v>59</v>
      </c>
      <c r="K3" s="29" t="s">
        <v>60</v>
      </c>
      <c r="L3" s="29" t="s">
        <v>61</v>
      </c>
      <c r="M3" s="34" t="s">
        <v>62</v>
      </c>
      <c r="N3" s="29" t="s">
        <v>63</v>
      </c>
      <c r="O3" s="34" t="s">
        <v>64</v>
      </c>
      <c r="P3" s="37" t="s">
        <v>16</v>
      </c>
      <c r="Q3" s="37" t="s">
        <v>65</v>
      </c>
      <c r="R3" s="37" t="s">
        <v>68</v>
      </c>
      <c r="S3" s="37" t="s">
        <v>11</v>
      </c>
      <c r="T3" s="34" t="s">
        <v>12</v>
      </c>
      <c r="U3" s="11" t="s">
        <v>9</v>
      </c>
      <c r="V3" s="11"/>
      <c r="W3" s="10"/>
      <c r="X3" s="35" t="s">
        <v>27</v>
      </c>
      <c r="Y3" s="31" t="s">
        <v>13</v>
      </c>
      <c r="Z3" s="33" t="s">
        <v>69</v>
      </c>
      <c r="AA3" s="31" t="s">
        <v>70</v>
      </c>
      <c r="AB3" s="31" t="s">
        <v>14</v>
      </c>
      <c r="AC3" s="31" t="s">
        <v>23</v>
      </c>
      <c r="AD3" s="33" t="s">
        <v>15</v>
      </c>
      <c r="AE3" s="29" t="s">
        <v>71</v>
      </c>
      <c r="AF3" s="29" t="s">
        <v>72</v>
      </c>
      <c r="AG3" s="34" t="s">
        <v>73</v>
      </c>
      <c r="AH3" s="29" t="s">
        <v>79</v>
      </c>
      <c r="AI3" s="66" t="s">
        <v>76</v>
      </c>
      <c r="AJ3" s="67"/>
      <c r="AK3" s="34" t="s">
        <v>24</v>
      </c>
      <c r="AL3" s="34" t="s">
        <v>25</v>
      </c>
      <c r="AM3" s="34" t="s">
        <v>26</v>
      </c>
      <c r="AN3" s="28" t="s">
        <v>74</v>
      </c>
    </row>
    <row r="4" spans="1:40" ht="60" customHeight="1" thickBot="1">
      <c r="A4" s="9"/>
      <c r="B4" s="9"/>
      <c r="C4" s="8"/>
      <c r="D4" s="26" t="s">
        <v>28</v>
      </c>
      <c r="E4" s="25" t="s">
        <v>29</v>
      </c>
      <c r="F4" s="24" t="s">
        <v>30</v>
      </c>
      <c r="G4" s="25" t="s">
        <v>31</v>
      </c>
      <c r="H4" s="25" t="s">
        <v>32</v>
      </c>
      <c r="I4" s="25" t="s">
        <v>33</v>
      </c>
      <c r="J4" s="25" t="s">
        <v>34</v>
      </c>
      <c r="K4" s="24" t="s">
        <v>48</v>
      </c>
      <c r="L4" s="25" t="s">
        <v>35</v>
      </c>
      <c r="M4" s="24" t="s">
        <v>36</v>
      </c>
      <c r="N4" s="25" t="s">
        <v>49</v>
      </c>
      <c r="O4" s="24" t="s">
        <v>66</v>
      </c>
      <c r="P4" s="36" t="s">
        <v>67</v>
      </c>
      <c r="Q4" s="36" t="s">
        <v>50</v>
      </c>
      <c r="R4" s="36" t="s">
        <v>37</v>
      </c>
      <c r="S4" s="36" t="s">
        <v>38</v>
      </c>
      <c r="T4" s="25" t="s">
        <v>39</v>
      </c>
      <c r="U4" s="9"/>
      <c r="V4" s="9"/>
      <c r="W4" s="8"/>
      <c r="X4" s="26" t="s">
        <v>40</v>
      </c>
      <c r="Y4" s="25" t="s">
        <v>41</v>
      </c>
      <c r="Z4" s="24" t="s">
        <v>51</v>
      </c>
      <c r="AA4" s="25" t="s">
        <v>52</v>
      </c>
      <c r="AB4" s="25" t="s">
        <v>75</v>
      </c>
      <c r="AC4" s="25" t="s">
        <v>42</v>
      </c>
      <c r="AD4" s="25" t="s">
        <v>43</v>
      </c>
      <c r="AE4" s="24" t="s">
        <v>53</v>
      </c>
      <c r="AF4" s="25" t="s">
        <v>54</v>
      </c>
      <c r="AG4" s="24" t="s">
        <v>55</v>
      </c>
      <c r="AH4" s="25" t="s">
        <v>78</v>
      </c>
      <c r="AI4" s="68" t="s">
        <v>77</v>
      </c>
      <c r="AJ4" s="69"/>
      <c r="AK4" s="25" t="s">
        <v>44</v>
      </c>
      <c r="AL4" s="25" t="s">
        <v>45</v>
      </c>
      <c r="AM4" s="25" t="s">
        <v>46</v>
      </c>
      <c r="AN4" s="27" t="s">
        <v>47</v>
      </c>
    </row>
    <row r="5" spans="1:40" s="17" customFormat="1" ht="15" customHeight="1">
      <c r="A5" s="52" t="s">
        <v>85</v>
      </c>
      <c r="B5" s="48">
        <v>2010</v>
      </c>
      <c r="C5" s="20"/>
      <c r="D5" s="49">
        <v>177170</v>
      </c>
      <c r="E5" s="50">
        <v>7555</v>
      </c>
      <c r="F5" s="50">
        <v>89875</v>
      </c>
      <c r="G5" s="50">
        <v>17339</v>
      </c>
      <c r="H5" s="50">
        <v>46</v>
      </c>
      <c r="I5" s="50">
        <v>10957</v>
      </c>
      <c r="J5" s="51">
        <v>0</v>
      </c>
      <c r="K5" s="57">
        <v>587</v>
      </c>
      <c r="L5" s="58">
        <v>334</v>
      </c>
      <c r="M5" s="58">
        <v>473</v>
      </c>
      <c r="N5" s="58">
        <v>756</v>
      </c>
      <c r="O5" s="58">
        <v>3981</v>
      </c>
      <c r="P5" s="58">
        <v>4729</v>
      </c>
      <c r="Q5" s="58">
        <v>430</v>
      </c>
      <c r="R5" s="58">
        <v>9</v>
      </c>
      <c r="S5" s="58">
        <v>864</v>
      </c>
      <c r="T5" s="58">
        <v>1787</v>
      </c>
      <c r="U5" s="52" t="s">
        <v>85</v>
      </c>
      <c r="V5" s="48">
        <v>2010</v>
      </c>
      <c r="W5" s="20"/>
      <c r="X5" s="49">
        <v>1857</v>
      </c>
      <c r="Y5" s="50">
        <v>383</v>
      </c>
      <c r="Z5" s="50">
        <v>2664</v>
      </c>
      <c r="AA5" s="50">
        <v>993</v>
      </c>
      <c r="AB5" s="50">
        <v>113</v>
      </c>
      <c r="AC5" s="50">
        <v>93</v>
      </c>
      <c r="AD5" s="49">
        <v>31345</v>
      </c>
      <c r="AE5" s="64">
        <v>0</v>
      </c>
      <c r="AF5" s="59">
        <v>0</v>
      </c>
      <c r="AG5" s="59">
        <v>0</v>
      </c>
      <c r="AH5" s="22"/>
      <c r="AI5" s="59">
        <v>0</v>
      </c>
      <c r="AJ5" s="22"/>
      <c r="AK5" s="64">
        <v>0</v>
      </c>
      <c r="AL5" s="64">
        <v>0</v>
      </c>
      <c r="AM5" s="64">
        <v>0</v>
      </c>
      <c r="AN5" s="59">
        <v>0</v>
      </c>
    </row>
    <row r="6" spans="1:40" s="17" customFormat="1" ht="15" customHeight="1">
      <c r="A6" s="52" t="s">
        <v>86</v>
      </c>
      <c r="B6" s="48">
        <v>2011</v>
      </c>
      <c r="C6" s="20"/>
      <c r="D6" s="49">
        <v>143944</v>
      </c>
      <c r="E6" s="50">
        <v>6288</v>
      </c>
      <c r="F6" s="50">
        <v>73844</v>
      </c>
      <c r="G6" s="50">
        <v>13141</v>
      </c>
      <c r="H6" s="50">
        <v>11</v>
      </c>
      <c r="I6" s="50">
        <v>6091</v>
      </c>
      <c r="J6" s="51">
        <v>0</v>
      </c>
      <c r="K6" s="57">
        <v>11</v>
      </c>
      <c r="L6" s="58">
        <v>328</v>
      </c>
      <c r="M6" s="58">
        <v>88</v>
      </c>
      <c r="N6" s="58">
        <v>356</v>
      </c>
      <c r="O6" s="58">
        <v>3757</v>
      </c>
      <c r="P6" s="58">
        <v>4881</v>
      </c>
      <c r="Q6" s="58">
        <v>13</v>
      </c>
      <c r="R6" s="59">
        <v>0</v>
      </c>
      <c r="S6" s="58">
        <v>1031</v>
      </c>
      <c r="T6" s="58">
        <v>2443</v>
      </c>
      <c r="U6" s="52" t="s">
        <v>86</v>
      </c>
      <c r="V6" s="48">
        <v>2011</v>
      </c>
      <c r="W6" s="20"/>
      <c r="X6" s="49">
        <v>1256</v>
      </c>
      <c r="Y6" s="50">
        <v>352</v>
      </c>
      <c r="Z6" s="50">
        <v>1954</v>
      </c>
      <c r="AA6" s="50">
        <v>1053</v>
      </c>
      <c r="AB6" s="50">
        <v>196</v>
      </c>
      <c r="AC6" s="50">
        <v>38</v>
      </c>
      <c r="AD6" s="49">
        <v>26812</v>
      </c>
      <c r="AE6" s="64">
        <v>0</v>
      </c>
      <c r="AF6" s="59">
        <v>0</v>
      </c>
      <c r="AG6" s="59">
        <v>0</v>
      </c>
      <c r="AH6" s="22"/>
      <c r="AI6" s="59">
        <v>0</v>
      </c>
      <c r="AJ6" s="22"/>
      <c r="AK6" s="64">
        <v>0</v>
      </c>
      <c r="AL6" s="64">
        <v>0</v>
      </c>
      <c r="AM6" s="64">
        <v>0</v>
      </c>
      <c r="AN6" s="59">
        <v>0</v>
      </c>
    </row>
    <row r="7" spans="1:40" s="17" customFormat="1" ht="15" customHeight="1">
      <c r="A7" s="52" t="s">
        <v>87</v>
      </c>
      <c r="B7" s="48">
        <v>2012</v>
      </c>
      <c r="C7" s="20"/>
      <c r="D7" s="49">
        <v>168701</v>
      </c>
      <c r="E7" s="50">
        <v>6525</v>
      </c>
      <c r="F7" s="50">
        <v>88822</v>
      </c>
      <c r="G7" s="50">
        <v>13334</v>
      </c>
      <c r="H7" s="50">
        <v>20</v>
      </c>
      <c r="I7" s="50">
        <v>5148</v>
      </c>
      <c r="J7" s="49">
        <v>12</v>
      </c>
      <c r="K7" s="57">
        <v>8</v>
      </c>
      <c r="L7" s="58">
        <v>116</v>
      </c>
      <c r="M7" s="59">
        <v>0</v>
      </c>
      <c r="N7" s="58">
        <v>135</v>
      </c>
      <c r="O7" s="58">
        <v>2758</v>
      </c>
      <c r="P7" s="58">
        <v>6755</v>
      </c>
      <c r="Q7" s="58">
        <v>4</v>
      </c>
      <c r="R7" s="58">
        <v>3</v>
      </c>
      <c r="S7" s="58">
        <v>1294</v>
      </c>
      <c r="T7" s="58">
        <v>2525</v>
      </c>
      <c r="U7" s="52" t="s">
        <v>87</v>
      </c>
      <c r="V7" s="48">
        <v>2012</v>
      </c>
      <c r="W7" s="20"/>
      <c r="X7" s="49">
        <v>995</v>
      </c>
      <c r="Y7" s="50">
        <v>296</v>
      </c>
      <c r="Z7" s="50">
        <v>3611</v>
      </c>
      <c r="AA7" s="50">
        <v>518</v>
      </c>
      <c r="AB7" s="50">
        <v>182</v>
      </c>
      <c r="AC7" s="50">
        <v>132</v>
      </c>
      <c r="AD7" s="49">
        <v>35315</v>
      </c>
      <c r="AE7" s="57">
        <v>175</v>
      </c>
      <c r="AF7" s="58">
        <v>18</v>
      </c>
      <c r="AG7" s="59">
        <v>0</v>
      </c>
      <c r="AH7" s="22"/>
      <c r="AI7" s="59">
        <v>0</v>
      </c>
      <c r="AJ7" s="22"/>
      <c r="AK7" s="64">
        <v>0</v>
      </c>
      <c r="AL7" s="64">
        <v>0</v>
      </c>
      <c r="AM7" s="64">
        <v>0</v>
      </c>
      <c r="AN7" s="59">
        <v>0</v>
      </c>
    </row>
    <row r="8" spans="1:40" s="17" customFormat="1" ht="15" customHeight="1">
      <c r="A8" s="52" t="s">
        <v>88</v>
      </c>
      <c r="B8" s="48">
        <v>2013</v>
      </c>
      <c r="C8" s="20"/>
      <c r="D8" s="49">
        <v>275033</v>
      </c>
      <c r="E8" s="50">
        <v>5129</v>
      </c>
      <c r="F8" s="50">
        <v>137285</v>
      </c>
      <c r="G8" s="50">
        <v>32278</v>
      </c>
      <c r="H8" s="50">
        <v>19</v>
      </c>
      <c r="I8" s="50">
        <v>11566</v>
      </c>
      <c r="J8" s="49">
        <v>49</v>
      </c>
      <c r="K8" s="57">
        <v>86</v>
      </c>
      <c r="L8" s="58">
        <v>311</v>
      </c>
      <c r="M8" s="58">
        <v>292</v>
      </c>
      <c r="N8" s="58">
        <v>414</v>
      </c>
      <c r="O8" s="58">
        <v>4387</v>
      </c>
      <c r="P8" s="58">
        <v>11431</v>
      </c>
      <c r="Q8" s="58">
        <v>137</v>
      </c>
      <c r="R8" s="59">
        <v>0</v>
      </c>
      <c r="S8" s="58">
        <v>1167</v>
      </c>
      <c r="T8" s="58">
        <v>3592</v>
      </c>
      <c r="U8" s="52" t="s">
        <v>88</v>
      </c>
      <c r="V8" s="48">
        <v>2013</v>
      </c>
      <c r="W8" s="20"/>
      <c r="X8" s="49">
        <v>1281</v>
      </c>
      <c r="Y8" s="50">
        <v>116</v>
      </c>
      <c r="Z8" s="50">
        <v>5223</v>
      </c>
      <c r="AA8" s="50">
        <v>4646</v>
      </c>
      <c r="AB8" s="50">
        <v>157</v>
      </c>
      <c r="AC8" s="50">
        <v>170</v>
      </c>
      <c r="AD8" s="49">
        <v>52884</v>
      </c>
      <c r="AE8" s="57">
        <v>2307</v>
      </c>
      <c r="AF8" s="58">
        <v>106</v>
      </c>
      <c r="AG8" s="59">
        <v>0</v>
      </c>
      <c r="AH8" s="22"/>
      <c r="AI8" s="59">
        <v>0</v>
      </c>
      <c r="AJ8" s="22"/>
      <c r="AK8" s="64">
        <v>0</v>
      </c>
      <c r="AL8" s="64">
        <v>0</v>
      </c>
      <c r="AM8" s="64">
        <v>0</v>
      </c>
      <c r="AN8" s="59">
        <v>0</v>
      </c>
    </row>
    <row r="9" spans="1:40" s="17" customFormat="1" ht="15" customHeight="1">
      <c r="A9" s="52" t="s">
        <v>89</v>
      </c>
      <c r="B9" s="48">
        <v>2014</v>
      </c>
      <c r="C9" s="20"/>
      <c r="D9" s="49">
        <v>228290</v>
      </c>
      <c r="E9" s="50">
        <v>5672</v>
      </c>
      <c r="F9" s="50">
        <v>106371</v>
      </c>
      <c r="G9" s="50">
        <v>28745</v>
      </c>
      <c r="H9" s="50">
        <v>22</v>
      </c>
      <c r="I9" s="50">
        <v>9029</v>
      </c>
      <c r="J9" s="51">
        <v>0</v>
      </c>
      <c r="K9" s="57">
        <v>117</v>
      </c>
      <c r="L9" s="58">
        <v>187</v>
      </c>
      <c r="M9" s="58">
        <v>258</v>
      </c>
      <c r="N9" s="58">
        <v>279</v>
      </c>
      <c r="O9" s="58">
        <v>4556</v>
      </c>
      <c r="P9" s="58">
        <v>8455</v>
      </c>
      <c r="Q9" s="58">
        <v>35</v>
      </c>
      <c r="R9" s="58">
        <v>26</v>
      </c>
      <c r="S9" s="58">
        <v>1277</v>
      </c>
      <c r="T9" s="58">
        <v>1583</v>
      </c>
      <c r="U9" s="52" t="s">
        <v>89</v>
      </c>
      <c r="V9" s="48">
        <v>2014</v>
      </c>
      <c r="W9" s="20"/>
      <c r="X9" s="49">
        <v>1771</v>
      </c>
      <c r="Y9" s="50">
        <v>46</v>
      </c>
      <c r="Z9" s="50">
        <v>4332</v>
      </c>
      <c r="AA9" s="50">
        <v>2040</v>
      </c>
      <c r="AB9" s="50">
        <v>57</v>
      </c>
      <c r="AC9" s="50">
        <v>21</v>
      </c>
      <c r="AD9" s="49">
        <v>48836</v>
      </c>
      <c r="AE9" s="57">
        <v>1975</v>
      </c>
      <c r="AF9" s="58">
        <v>563</v>
      </c>
      <c r="AG9" s="58">
        <v>1844</v>
      </c>
      <c r="AH9" s="22"/>
      <c r="AI9" s="58">
        <v>193</v>
      </c>
      <c r="AJ9" s="22"/>
      <c r="AK9" s="64">
        <v>0</v>
      </c>
      <c r="AL9" s="64">
        <v>0</v>
      </c>
      <c r="AM9" s="64">
        <v>0</v>
      </c>
      <c r="AN9" s="59">
        <v>0</v>
      </c>
    </row>
    <row r="10" spans="1:40" s="17" customFormat="1" ht="15" customHeight="1">
      <c r="A10" s="52" t="s">
        <v>90</v>
      </c>
      <c r="B10" s="48">
        <v>2015</v>
      </c>
      <c r="C10" s="20"/>
      <c r="D10" s="49">
        <v>272993</v>
      </c>
      <c r="E10" s="50">
        <v>6414</v>
      </c>
      <c r="F10" s="50">
        <v>119883</v>
      </c>
      <c r="G10" s="50">
        <v>33098</v>
      </c>
      <c r="H10" s="50">
        <v>37</v>
      </c>
      <c r="I10" s="50">
        <v>11656</v>
      </c>
      <c r="J10" s="51">
        <v>0</v>
      </c>
      <c r="K10" s="57">
        <v>221</v>
      </c>
      <c r="L10" s="58">
        <v>291</v>
      </c>
      <c r="M10" s="58">
        <v>448</v>
      </c>
      <c r="N10" s="58">
        <v>374</v>
      </c>
      <c r="O10" s="58">
        <v>6833</v>
      </c>
      <c r="P10" s="58">
        <v>11585</v>
      </c>
      <c r="Q10" s="58">
        <v>284</v>
      </c>
      <c r="R10" s="58">
        <v>60</v>
      </c>
      <c r="S10" s="58">
        <v>1412</v>
      </c>
      <c r="T10" s="58">
        <v>3858</v>
      </c>
      <c r="U10" s="52" t="s">
        <v>90</v>
      </c>
      <c r="V10" s="48">
        <v>2015</v>
      </c>
      <c r="W10" s="20"/>
      <c r="X10" s="49">
        <v>2536</v>
      </c>
      <c r="Y10" s="50">
        <v>45</v>
      </c>
      <c r="Z10" s="50">
        <v>4040</v>
      </c>
      <c r="AA10" s="50">
        <v>3967</v>
      </c>
      <c r="AB10" s="50">
        <v>167</v>
      </c>
      <c r="AC10" s="50">
        <v>297</v>
      </c>
      <c r="AD10" s="49">
        <v>55608</v>
      </c>
      <c r="AE10" s="57">
        <v>3630</v>
      </c>
      <c r="AF10" s="58">
        <v>753</v>
      </c>
      <c r="AG10" s="58">
        <v>5193</v>
      </c>
      <c r="AH10" s="22"/>
      <c r="AI10" s="58">
        <v>303</v>
      </c>
      <c r="AJ10" s="22"/>
      <c r="AK10" s="64">
        <v>0</v>
      </c>
      <c r="AL10" s="64">
        <v>0</v>
      </c>
      <c r="AM10" s="64">
        <v>0</v>
      </c>
      <c r="AN10" s="59">
        <v>0</v>
      </c>
    </row>
    <row r="11" spans="1:40" s="17" customFormat="1" ht="15" customHeight="1">
      <c r="A11" s="52" t="s">
        <v>91</v>
      </c>
      <c r="B11" s="48">
        <v>2016</v>
      </c>
      <c r="C11" s="20"/>
      <c r="D11" s="49">
        <v>253250</v>
      </c>
      <c r="E11" s="50">
        <v>4865</v>
      </c>
      <c r="F11" s="50">
        <v>114726</v>
      </c>
      <c r="G11" s="50">
        <v>31837</v>
      </c>
      <c r="H11" s="50">
        <v>42</v>
      </c>
      <c r="I11" s="50">
        <v>9660</v>
      </c>
      <c r="J11" s="51">
        <v>0</v>
      </c>
      <c r="K11" s="57">
        <v>1930</v>
      </c>
      <c r="L11" s="58">
        <v>252</v>
      </c>
      <c r="M11" s="58">
        <v>192</v>
      </c>
      <c r="N11" s="58">
        <v>197</v>
      </c>
      <c r="O11" s="58">
        <v>5414</v>
      </c>
      <c r="P11" s="58">
        <v>9923</v>
      </c>
      <c r="Q11" s="58">
        <v>262</v>
      </c>
      <c r="R11" s="58">
        <v>118</v>
      </c>
      <c r="S11" s="58">
        <v>1106</v>
      </c>
      <c r="T11" s="58">
        <v>2120</v>
      </c>
      <c r="U11" s="52" t="s">
        <v>91</v>
      </c>
      <c r="V11" s="48">
        <v>2016</v>
      </c>
      <c r="W11" s="20"/>
      <c r="X11" s="49">
        <v>1823</v>
      </c>
      <c r="Y11" s="50">
        <v>148</v>
      </c>
      <c r="Z11" s="50">
        <v>5915</v>
      </c>
      <c r="AA11" s="50">
        <v>4167</v>
      </c>
      <c r="AB11" s="50">
        <v>169</v>
      </c>
      <c r="AC11" s="50">
        <v>190</v>
      </c>
      <c r="AD11" s="49">
        <v>48777</v>
      </c>
      <c r="AE11" s="57">
        <v>2860</v>
      </c>
      <c r="AF11" s="58">
        <v>266</v>
      </c>
      <c r="AG11" s="58">
        <v>5618</v>
      </c>
      <c r="AH11" s="22"/>
      <c r="AI11" s="58">
        <v>673</v>
      </c>
      <c r="AJ11" s="22"/>
      <c r="AK11" s="64">
        <v>0</v>
      </c>
      <c r="AL11" s="64">
        <v>0</v>
      </c>
      <c r="AM11" s="64">
        <v>0</v>
      </c>
      <c r="AN11" s="59">
        <v>0</v>
      </c>
    </row>
    <row r="12" spans="1:40" s="17" customFormat="1" ht="15" customHeight="1">
      <c r="A12" s="52" t="s">
        <v>92</v>
      </c>
      <c r="B12" s="48">
        <v>2017</v>
      </c>
      <c r="C12" s="20"/>
      <c r="D12" s="49">
        <v>353152</v>
      </c>
      <c r="E12" s="50">
        <v>14849</v>
      </c>
      <c r="F12" s="50">
        <v>142326</v>
      </c>
      <c r="G12" s="50">
        <v>36546</v>
      </c>
      <c r="H12" s="50">
        <v>66</v>
      </c>
      <c r="I12" s="50">
        <v>12633</v>
      </c>
      <c r="J12" s="51">
        <v>0</v>
      </c>
      <c r="K12" s="57">
        <v>132</v>
      </c>
      <c r="L12" s="58">
        <v>131</v>
      </c>
      <c r="M12" s="58">
        <v>299</v>
      </c>
      <c r="N12" s="58">
        <v>574</v>
      </c>
      <c r="O12" s="58">
        <v>5367</v>
      </c>
      <c r="P12" s="58">
        <v>12164</v>
      </c>
      <c r="Q12" s="58">
        <v>82</v>
      </c>
      <c r="R12" s="58">
        <v>46</v>
      </c>
      <c r="S12" s="58">
        <v>1781</v>
      </c>
      <c r="T12" s="58">
        <v>4487</v>
      </c>
      <c r="U12" s="52" t="s">
        <v>92</v>
      </c>
      <c r="V12" s="48">
        <v>2017</v>
      </c>
      <c r="W12" s="20"/>
      <c r="X12" s="49">
        <v>2510</v>
      </c>
      <c r="Y12" s="50">
        <v>86</v>
      </c>
      <c r="Z12" s="50">
        <v>3102</v>
      </c>
      <c r="AA12" s="50">
        <v>4071</v>
      </c>
      <c r="AB12" s="50">
        <v>125</v>
      </c>
      <c r="AC12" s="50">
        <v>147</v>
      </c>
      <c r="AD12" s="49">
        <v>89722</v>
      </c>
      <c r="AE12" s="57">
        <v>4230</v>
      </c>
      <c r="AF12" s="58">
        <v>342</v>
      </c>
      <c r="AG12" s="58">
        <v>7054</v>
      </c>
      <c r="AH12" s="22"/>
      <c r="AI12" s="58">
        <v>610</v>
      </c>
      <c r="AJ12" s="22"/>
      <c r="AK12" s="57">
        <v>217</v>
      </c>
      <c r="AL12" s="57">
        <v>895</v>
      </c>
      <c r="AM12" s="57">
        <v>6572</v>
      </c>
      <c r="AN12" s="58">
        <v>1986</v>
      </c>
    </row>
    <row r="13" spans="1:40" s="17" customFormat="1" ht="15" customHeight="1">
      <c r="A13" s="52" t="s">
        <v>93</v>
      </c>
      <c r="B13" s="48">
        <v>2018</v>
      </c>
      <c r="C13" s="20"/>
      <c r="D13" s="49">
        <v>397753</v>
      </c>
      <c r="E13" s="50">
        <v>13530</v>
      </c>
      <c r="F13" s="50">
        <v>155540</v>
      </c>
      <c r="G13" s="50">
        <v>45007</v>
      </c>
      <c r="H13" s="50">
        <v>82</v>
      </c>
      <c r="I13" s="50">
        <v>12841</v>
      </c>
      <c r="J13" s="51">
        <v>0</v>
      </c>
      <c r="K13" s="57">
        <v>212</v>
      </c>
      <c r="L13" s="58">
        <v>131</v>
      </c>
      <c r="M13" s="58">
        <v>421</v>
      </c>
      <c r="N13" s="58">
        <v>700</v>
      </c>
      <c r="O13" s="58">
        <v>6168</v>
      </c>
      <c r="P13" s="58">
        <v>15692</v>
      </c>
      <c r="Q13" s="58">
        <v>195</v>
      </c>
      <c r="R13" s="58">
        <v>18</v>
      </c>
      <c r="S13" s="58">
        <v>1859</v>
      </c>
      <c r="T13" s="58">
        <v>4749</v>
      </c>
      <c r="U13" s="52" t="s">
        <v>93</v>
      </c>
      <c r="V13" s="48">
        <v>2018</v>
      </c>
      <c r="W13" s="20"/>
      <c r="X13" s="49">
        <v>3010</v>
      </c>
      <c r="Y13" s="50">
        <v>33</v>
      </c>
      <c r="Z13" s="50">
        <v>4533</v>
      </c>
      <c r="AA13" s="50">
        <v>6581</v>
      </c>
      <c r="AB13" s="50">
        <v>143</v>
      </c>
      <c r="AC13" s="50">
        <v>205</v>
      </c>
      <c r="AD13" s="49">
        <v>93751</v>
      </c>
      <c r="AE13" s="57">
        <v>4837</v>
      </c>
      <c r="AF13" s="58">
        <v>312</v>
      </c>
      <c r="AG13" s="58">
        <v>10562</v>
      </c>
      <c r="AH13" s="22"/>
      <c r="AI13" s="58">
        <v>880</v>
      </c>
      <c r="AJ13" s="22"/>
      <c r="AK13" s="57">
        <v>557</v>
      </c>
      <c r="AL13" s="57">
        <v>1058</v>
      </c>
      <c r="AM13" s="57">
        <v>9959</v>
      </c>
      <c r="AN13" s="58">
        <v>4187</v>
      </c>
    </row>
    <row r="14" spans="1:40" s="17" customFormat="1" ht="15" customHeight="1">
      <c r="A14" s="52" t="s">
        <v>94</v>
      </c>
      <c r="B14" s="48">
        <v>2019</v>
      </c>
      <c r="C14" s="20"/>
      <c r="D14" s="49">
        <v>438466</v>
      </c>
      <c r="E14" s="50">
        <v>14282</v>
      </c>
      <c r="F14" s="50">
        <v>169899</v>
      </c>
      <c r="G14" s="50">
        <v>46376</v>
      </c>
      <c r="H14" s="50">
        <v>78</v>
      </c>
      <c r="I14" s="50">
        <v>14233</v>
      </c>
      <c r="J14" s="49">
        <v>6</v>
      </c>
      <c r="K14" s="57">
        <v>181</v>
      </c>
      <c r="L14" s="58">
        <v>85</v>
      </c>
      <c r="M14" s="58">
        <v>431</v>
      </c>
      <c r="N14" s="58">
        <v>623</v>
      </c>
      <c r="O14" s="58">
        <v>7344</v>
      </c>
      <c r="P14" s="58">
        <v>17502</v>
      </c>
      <c r="Q14" s="58">
        <v>170</v>
      </c>
      <c r="R14" s="58">
        <v>19</v>
      </c>
      <c r="S14" s="58">
        <v>1845</v>
      </c>
      <c r="T14" s="58">
        <v>6269</v>
      </c>
      <c r="U14" s="52" t="s">
        <v>94</v>
      </c>
      <c r="V14" s="48">
        <v>2019</v>
      </c>
      <c r="W14" s="20"/>
      <c r="X14" s="49">
        <v>3361</v>
      </c>
      <c r="Y14" s="50">
        <v>69</v>
      </c>
      <c r="Z14" s="50">
        <v>5152</v>
      </c>
      <c r="AA14" s="50">
        <v>7898</v>
      </c>
      <c r="AB14" s="50">
        <v>175</v>
      </c>
      <c r="AC14" s="50">
        <v>80</v>
      </c>
      <c r="AD14" s="49">
        <v>105462</v>
      </c>
      <c r="AE14" s="57">
        <v>5713</v>
      </c>
      <c r="AF14" s="58">
        <v>482</v>
      </c>
      <c r="AG14" s="58">
        <v>11553</v>
      </c>
      <c r="AH14" s="22"/>
      <c r="AI14" s="58">
        <v>1212</v>
      </c>
      <c r="AJ14" s="22"/>
      <c r="AK14" s="57">
        <v>606</v>
      </c>
      <c r="AL14" s="57">
        <v>1448</v>
      </c>
      <c r="AM14" s="57">
        <v>11663</v>
      </c>
      <c r="AN14" s="58">
        <v>4249</v>
      </c>
    </row>
    <row r="15" spans="1:40" s="17" customFormat="1" ht="15" customHeight="1">
      <c r="A15" s="52" t="s">
        <v>95</v>
      </c>
      <c r="B15" s="48">
        <v>2020</v>
      </c>
      <c r="C15" s="20"/>
      <c r="D15" s="49">
        <v>432375</v>
      </c>
      <c r="E15" s="50">
        <v>13962</v>
      </c>
      <c r="F15" s="50">
        <v>162406</v>
      </c>
      <c r="G15" s="50">
        <v>46440</v>
      </c>
      <c r="H15" s="50">
        <v>69</v>
      </c>
      <c r="I15" s="50">
        <v>13640</v>
      </c>
      <c r="J15" s="51">
        <v>0</v>
      </c>
      <c r="K15" s="57">
        <v>229</v>
      </c>
      <c r="L15" s="58">
        <v>173</v>
      </c>
      <c r="M15" s="58">
        <v>498</v>
      </c>
      <c r="N15" s="58">
        <v>577</v>
      </c>
      <c r="O15" s="58">
        <v>7225</v>
      </c>
      <c r="P15" s="58">
        <v>19155</v>
      </c>
      <c r="Q15" s="58">
        <v>150</v>
      </c>
      <c r="R15" s="58">
        <v>84</v>
      </c>
      <c r="S15" s="58">
        <v>1976</v>
      </c>
      <c r="T15" s="58">
        <v>7068</v>
      </c>
      <c r="U15" s="52" t="s">
        <v>95</v>
      </c>
      <c r="V15" s="48">
        <v>2020</v>
      </c>
      <c r="W15" s="20"/>
      <c r="X15" s="49">
        <v>3635</v>
      </c>
      <c r="Y15" s="50">
        <v>58</v>
      </c>
      <c r="Z15" s="50">
        <v>5852</v>
      </c>
      <c r="AA15" s="50">
        <v>8165</v>
      </c>
      <c r="AB15" s="50">
        <v>176</v>
      </c>
      <c r="AC15" s="50">
        <v>67</v>
      </c>
      <c r="AD15" s="49">
        <v>101871</v>
      </c>
      <c r="AE15" s="57">
        <v>5992</v>
      </c>
      <c r="AF15" s="58">
        <v>429</v>
      </c>
      <c r="AG15" s="58">
        <v>11775</v>
      </c>
      <c r="AH15" s="22"/>
      <c r="AI15" s="58">
        <v>1522</v>
      </c>
      <c r="AJ15" s="22"/>
      <c r="AK15" s="57">
        <v>572</v>
      </c>
      <c r="AL15" s="57">
        <v>1408</v>
      </c>
      <c r="AM15" s="57">
        <v>12682</v>
      </c>
      <c r="AN15" s="58">
        <v>4519</v>
      </c>
    </row>
    <row r="16" spans="1:40" s="17" customFormat="1" ht="15" customHeight="1">
      <c r="A16" s="52" t="s">
        <v>96</v>
      </c>
      <c r="B16" s="48">
        <v>2021</v>
      </c>
      <c r="C16" s="20"/>
      <c r="D16" s="49">
        <v>413595</v>
      </c>
      <c r="E16" s="50">
        <v>12754</v>
      </c>
      <c r="F16" s="50">
        <v>153986</v>
      </c>
      <c r="G16" s="50">
        <v>47177</v>
      </c>
      <c r="H16" s="50">
        <v>83</v>
      </c>
      <c r="I16" s="50">
        <v>13445</v>
      </c>
      <c r="J16" s="51">
        <v>0</v>
      </c>
      <c r="K16" s="57">
        <v>227</v>
      </c>
      <c r="L16" s="58">
        <v>130</v>
      </c>
      <c r="M16" s="58">
        <v>582</v>
      </c>
      <c r="N16" s="58">
        <v>558</v>
      </c>
      <c r="O16" s="58">
        <v>7014</v>
      </c>
      <c r="P16" s="58">
        <v>17162</v>
      </c>
      <c r="Q16" s="58">
        <v>118</v>
      </c>
      <c r="R16" s="58">
        <v>81</v>
      </c>
      <c r="S16" s="58">
        <v>2109</v>
      </c>
      <c r="T16" s="58">
        <v>6769</v>
      </c>
      <c r="U16" s="52" t="s">
        <v>96</v>
      </c>
      <c r="V16" s="48">
        <v>2021</v>
      </c>
      <c r="W16" s="20"/>
      <c r="X16" s="49">
        <v>3327</v>
      </c>
      <c r="Y16" s="50">
        <v>83</v>
      </c>
      <c r="Z16" s="50">
        <v>5595</v>
      </c>
      <c r="AA16" s="50">
        <v>8250</v>
      </c>
      <c r="AB16" s="50">
        <v>169</v>
      </c>
      <c r="AC16" s="50">
        <v>62</v>
      </c>
      <c r="AD16" s="49">
        <v>95010</v>
      </c>
      <c r="AE16" s="57">
        <v>5663</v>
      </c>
      <c r="AF16" s="58">
        <v>491</v>
      </c>
      <c r="AG16" s="58">
        <v>12583</v>
      </c>
      <c r="AH16" s="22"/>
      <c r="AI16" s="58">
        <v>1553</v>
      </c>
      <c r="AJ16" s="22"/>
      <c r="AK16" s="57">
        <v>453</v>
      </c>
      <c r="AL16" s="57">
        <v>1446</v>
      </c>
      <c r="AM16" s="57">
        <v>12407</v>
      </c>
      <c r="AN16" s="58">
        <v>4308</v>
      </c>
    </row>
    <row r="17" spans="1:40" s="17" customFormat="1" ht="15" customHeight="1">
      <c r="A17" s="52" t="s">
        <v>97</v>
      </c>
      <c r="B17" s="48">
        <v>2022</v>
      </c>
      <c r="C17" s="20"/>
      <c r="D17" s="49">
        <v>423724</v>
      </c>
      <c r="E17" s="50">
        <v>12430</v>
      </c>
      <c r="F17" s="50">
        <v>151228</v>
      </c>
      <c r="G17" s="50">
        <v>46935</v>
      </c>
      <c r="H17" s="50">
        <v>84</v>
      </c>
      <c r="I17" s="50">
        <v>13144</v>
      </c>
      <c r="J17" s="51">
        <v>0</v>
      </c>
      <c r="K17" s="57">
        <v>211</v>
      </c>
      <c r="L17" s="58">
        <v>158</v>
      </c>
      <c r="M17" s="58">
        <v>616</v>
      </c>
      <c r="N17" s="58">
        <v>556</v>
      </c>
      <c r="O17" s="58">
        <v>6852</v>
      </c>
      <c r="P17" s="58">
        <v>18561</v>
      </c>
      <c r="Q17" s="58">
        <v>85</v>
      </c>
      <c r="R17" s="58">
        <v>73</v>
      </c>
      <c r="S17" s="58">
        <v>1931</v>
      </c>
      <c r="T17" s="58">
        <v>6072</v>
      </c>
      <c r="U17" s="52" t="s">
        <v>97</v>
      </c>
      <c r="V17" s="48">
        <v>2022</v>
      </c>
      <c r="W17" s="20"/>
      <c r="X17" s="49">
        <v>3407</v>
      </c>
      <c r="Y17" s="50">
        <v>69</v>
      </c>
      <c r="Z17" s="50">
        <v>6026</v>
      </c>
      <c r="AA17" s="50">
        <v>9731</v>
      </c>
      <c r="AB17" s="50">
        <v>145</v>
      </c>
      <c r="AC17" s="50">
        <v>42</v>
      </c>
      <c r="AD17" s="49">
        <v>102194</v>
      </c>
      <c r="AE17" s="57">
        <v>5958</v>
      </c>
      <c r="AF17" s="58">
        <v>542</v>
      </c>
      <c r="AG17" s="58">
        <v>14463</v>
      </c>
      <c r="AH17" s="58">
        <v>434</v>
      </c>
      <c r="AI17" s="22"/>
      <c r="AJ17" s="58">
        <v>1447</v>
      </c>
      <c r="AK17" s="57">
        <v>569</v>
      </c>
      <c r="AL17" s="57">
        <v>1288</v>
      </c>
      <c r="AM17" s="57">
        <v>13829</v>
      </c>
      <c r="AN17" s="58">
        <v>4644</v>
      </c>
    </row>
    <row r="18" spans="1:40" s="17" customFormat="1" ht="15" customHeight="1">
      <c r="A18" s="52" t="s">
        <v>98</v>
      </c>
      <c r="B18" s="48">
        <v>2023</v>
      </c>
      <c r="C18" s="20"/>
      <c r="D18" s="49">
        <v>444812</v>
      </c>
      <c r="E18" s="50">
        <v>12334</v>
      </c>
      <c r="F18" s="50">
        <v>154719</v>
      </c>
      <c r="G18" s="50">
        <v>50504</v>
      </c>
      <c r="H18" s="50">
        <v>79</v>
      </c>
      <c r="I18" s="50">
        <v>13617</v>
      </c>
      <c r="J18" s="49">
        <v>1</v>
      </c>
      <c r="K18" s="57">
        <v>176</v>
      </c>
      <c r="L18" s="58">
        <v>227</v>
      </c>
      <c r="M18" s="58">
        <v>684</v>
      </c>
      <c r="N18" s="58">
        <v>730</v>
      </c>
      <c r="O18" s="58">
        <v>7651</v>
      </c>
      <c r="P18" s="58">
        <v>20283</v>
      </c>
      <c r="Q18" s="58">
        <v>133</v>
      </c>
      <c r="R18" s="58">
        <v>111</v>
      </c>
      <c r="S18" s="58">
        <v>1893</v>
      </c>
      <c r="T18" s="58">
        <v>6344</v>
      </c>
      <c r="U18" s="52" t="s">
        <v>98</v>
      </c>
      <c r="V18" s="48">
        <v>2023</v>
      </c>
      <c r="W18" s="20"/>
      <c r="X18" s="49">
        <v>3737</v>
      </c>
      <c r="Y18" s="50">
        <v>67</v>
      </c>
      <c r="Z18" s="50">
        <v>6190</v>
      </c>
      <c r="AA18" s="50">
        <v>10154</v>
      </c>
      <c r="AB18" s="50">
        <v>184</v>
      </c>
      <c r="AC18" s="50">
        <v>62</v>
      </c>
      <c r="AD18" s="49">
        <v>106043</v>
      </c>
      <c r="AE18" s="57">
        <v>7041</v>
      </c>
      <c r="AF18" s="58">
        <v>924</v>
      </c>
      <c r="AG18" s="58">
        <v>16066</v>
      </c>
      <c r="AH18" s="58">
        <v>294</v>
      </c>
      <c r="AI18" s="22"/>
      <c r="AJ18" s="58">
        <v>2118</v>
      </c>
      <c r="AK18" s="57">
        <v>604</v>
      </c>
      <c r="AL18" s="57">
        <v>1429</v>
      </c>
      <c r="AM18" s="57">
        <v>15539</v>
      </c>
      <c r="AN18" s="58">
        <v>4874</v>
      </c>
    </row>
    <row r="19" spans="1:40" s="17" customFormat="1" ht="15" customHeight="1">
      <c r="A19" s="52" t="s">
        <v>99</v>
      </c>
      <c r="B19" s="48">
        <v>2024</v>
      </c>
      <c r="C19" s="20"/>
      <c r="D19" s="49">
        <v>444952</v>
      </c>
      <c r="E19" s="50">
        <v>11041</v>
      </c>
      <c r="F19" s="50">
        <v>149883</v>
      </c>
      <c r="G19" s="50">
        <v>51487</v>
      </c>
      <c r="H19" s="50">
        <v>77</v>
      </c>
      <c r="I19" s="50">
        <v>13006</v>
      </c>
      <c r="J19" s="51">
        <v>0</v>
      </c>
      <c r="K19" s="57">
        <v>220</v>
      </c>
      <c r="L19" s="58">
        <v>265</v>
      </c>
      <c r="M19" s="58">
        <v>699</v>
      </c>
      <c r="N19" s="58">
        <v>574</v>
      </c>
      <c r="O19" s="58">
        <v>7690</v>
      </c>
      <c r="P19" s="58">
        <v>21840</v>
      </c>
      <c r="Q19" s="58">
        <v>143</v>
      </c>
      <c r="R19" s="58">
        <v>144</v>
      </c>
      <c r="S19" s="58">
        <v>1899</v>
      </c>
      <c r="T19" s="58">
        <v>6430</v>
      </c>
      <c r="U19" s="52" t="s">
        <v>99</v>
      </c>
      <c r="V19" s="48">
        <v>2024</v>
      </c>
      <c r="W19" s="20"/>
      <c r="X19" s="49">
        <v>4279</v>
      </c>
      <c r="Y19" s="50">
        <v>78</v>
      </c>
      <c r="Z19" s="50">
        <v>6610</v>
      </c>
      <c r="AA19" s="50">
        <v>11207</v>
      </c>
      <c r="AB19" s="50">
        <v>184</v>
      </c>
      <c r="AC19" s="50">
        <v>79</v>
      </c>
      <c r="AD19" s="49">
        <v>105162</v>
      </c>
      <c r="AE19" s="57">
        <v>7630</v>
      </c>
      <c r="AF19" s="58">
        <v>961</v>
      </c>
      <c r="AG19" s="58">
        <v>16794</v>
      </c>
      <c r="AH19" s="58">
        <v>112</v>
      </c>
      <c r="AI19" s="22"/>
      <c r="AJ19" s="58">
        <v>2506</v>
      </c>
      <c r="AK19" s="57">
        <v>554</v>
      </c>
      <c r="AL19" s="57">
        <v>1610</v>
      </c>
      <c r="AM19" s="57">
        <v>16795</v>
      </c>
      <c r="AN19" s="58">
        <v>4993</v>
      </c>
    </row>
    <row r="20" spans="1:40" s="17" customFormat="1" ht="15" customHeight="1">
      <c r="A20" s="52" t="s">
        <v>100</v>
      </c>
      <c r="B20" s="48" t="s">
        <v>81</v>
      </c>
      <c r="C20" s="20"/>
      <c r="D20" s="49">
        <v>45605</v>
      </c>
      <c r="E20" s="50">
        <v>1255</v>
      </c>
      <c r="F20" s="50">
        <v>15434</v>
      </c>
      <c r="G20" s="50">
        <v>6798</v>
      </c>
      <c r="H20" s="50">
        <v>27</v>
      </c>
      <c r="I20" s="50">
        <v>1337</v>
      </c>
      <c r="J20" s="51">
        <v>0</v>
      </c>
      <c r="K20" s="57">
        <v>32</v>
      </c>
      <c r="L20" s="58">
        <v>5</v>
      </c>
      <c r="M20" s="58">
        <v>29</v>
      </c>
      <c r="N20" s="58">
        <v>83</v>
      </c>
      <c r="O20" s="58">
        <v>436</v>
      </c>
      <c r="P20" s="58">
        <v>2148</v>
      </c>
      <c r="Q20" s="58">
        <v>10</v>
      </c>
      <c r="R20" s="58">
        <v>39</v>
      </c>
      <c r="S20" s="58">
        <v>44</v>
      </c>
      <c r="T20" s="58">
        <v>719</v>
      </c>
      <c r="U20" s="52" t="s">
        <v>100</v>
      </c>
      <c r="V20" s="48" t="s">
        <v>81</v>
      </c>
      <c r="W20" s="20"/>
      <c r="X20" s="49">
        <v>918</v>
      </c>
      <c r="Y20" s="50">
        <v>45</v>
      </c>
      <c r="Z20" s="50">
        <v>276</v>
      </c>
      <c r="AA20" s="50">
        <v>806</v>
      </c>
      <c r="AB20" s="50">
        <v>2</v>
      </c>
      <c r="AC20" s="60">
        <v>0</v>
      </c>
      <c r="AD20" s="49">
        <v>11188</v>
      </c>
      <c r="AE20" s="57">
        <v>554</v>
      </c>
      <c r="AF20" s="58">
        <v>131</v>
      </c>
      <c r="AG20" s="58">
        <v>905</v>
      </c>
      <c r="AH20" s="58">
        <v>15</v>
      </c>
      <c r="AI20" s="22"/>
      <c r="AJ20" s="58">
        <v>159</v>
      </c>
      <c r="AK20" s="57">
        <v>51</v>
      </c>
      <c r="AL20" s="57">
        <v>28</v>
      </c>
      <c r="AM20" s="57">
        <v>1905</v>
      </c>
      <c r="AN20" s="58">
        <v>226</v>
      </c>
    </row>
    <row r="21" spans="1:40" s="17" customFormat="1" ht="15" customHeight="1">
      <c r="A21" s="52" t="s">
        <v>101</v>
      </c>
      <c r="B21" s="48" t="s">
        <v>82</v>
      </c>
      <c r="C21" s="20"/>
      <c r="D21" s="49">
        <v>90281</v>
      </c>
      <c r="E21" s="50">
        <v>911</v>
      </c>
      <c r="F21" s="50">
        <v>29071</v>
      </c>
      <c r="G21" s="50">
        <v>13738</v>
      </c>
      <c r="H21" s="50">
        <v>10</v>
      </c>
      <c r="I21" s="50">
        <v>3583</v>
      </c>
      <c r="J21" s="51">
        <v>0</v>
      </c>
      <c r="K21" s="57">
        <v>53</v>
      </c>
      <c r="L21" s="58">
        <v>51</v>
      </c>
      <c r="M21" s="58">
        <v>126</v>
      </c>
      <c r="N21" s="58">
        <v>201</v>
      </c>
      <c r="O21" s="58">
        <v>2301</v>
      </c>
      <c r="P21" s="58">
        <v>4184</v>
      </c>
      <c r="Q21" s="58">
        <v>28</v>
      </c>
      <c r="R21" s="58">
        <v>22</v>
      </c>
      <c r="S21" s="58">
        <v>597</v>
      </c>
      <c r="T21" s="58">
        <v>1384</v>
      </c>
      <c r="U21" s="52" t="s">
        <v>101</v>
      </c>
      <c r="V21" s="48" t="s">
        <v>82</v>
      </c>
      <c r="W21" s="20"/>
      <c r="X21" s="49">
        <v>1225</v>
      </c>
      <c r="Y21" s="50">
        <v>5</v>
      </c>
      <c r="Z21" s="50">
        <v>878</v>
      </c>
      <c r="AA21" s="50">
        <v>1734</v>
      </c>
      <c r="AB21" s="50">
        <v>19</v>
      </c>
      <c r="AC21" s="50">
        <v>20</v>
      </c>
      <c r="AD21" s="49">
        <v>19955</v>
      </c>
      <c r="AE21" s="57">
        <v>1634</v>
      </c>
      <c r="AF21" s="58">
        <v>152</v>
      </c>
      <c r="AG21" s="58">
        <v>2402</v>
      </c>
      <c r="AH21" s="58">
        <v>2</v>
      </c>
      <c r="AI21" s="22"/>
      <c r="AJ21" s="58">
        <v>305</v>
      </c>
      <c r="AK21" s="57">
        <v>177</v>
      </c>
      <c r="AL21" s="57">
        <v>551</v>
      </c>
      <c r="AM21" s="57">
        <v>4169</v>
      </c>
      <c r="AN21" s="58">
        <v>793</v>
      </c>
    </row>
    <row r="22" spans="1:40" s="17" customFormat="1" ht="15" customHeight="1">
      <c r="A22" s="52" t="s">
        <v>102</v>
      </c>
      <c r="B22" s="48" t="s">
        <v>83</v>
      </c>
      <c r="C22" s="20"/>
      <c r="D22" s="49">
        <v>131572</v>
      </c>
      <c r="E22" s="50">
        <v>3165</v>
      </c>
      <c r="F22" s="50">
        <v>42187</v>
      </c>
      <c r="G22" s="50">
        <v>13724</v>
      </c>
      <c r="H22" s="50">
        <v>10</v>
      </c>
      <c r="I22" s="50">
        <v>3890</v>
      </c>
      <c r="J22" s="51">
        <v>0</v>
      </c>
      <c r="K22" s="57">
        <v>74</v>
      </c>
      <c r="L22" s="58">
        <v>80</v>
      </c>
      <c r="M22" s="58">
        <v>236</v>
      </c>
      <c r="N22" s="58">
        <v>121</v>
      </c>
      <c r="O22" s="58">
        <v>2516</v>
      </c>
      <c r="P22" s="58">
        <v>7215</v>
      </c>
      <c r="Q22" s="58">
        <v>32</v>
      </c>
      <c r="R22" s="59">
        <v>0</v>
      </c>
      <c r="S22" s="58">
        <v>771</v>
      </c>
      <c r="T22" s="58">
        <v>2004</v>
      </c>
      <c r="U22" s="52" t="s">
        <v>102</v>
      </c>
      <c r="V22" s="48" t="s">
        <v>83</v>
      </c>
      <c r="W22" s="20"/>
      <c r="X22" s="49">
        <v>958</v>
      </c>
      <c r="Y22" s="50">
        <v>12</v>
      </c>
      <c r="Z22" s="50">
        <v>4208</v>
      </c>
      <c r="AA22" s="50">
        <v>2327</v>
      </c>
      <c r="AB22" s="50">
        <v>130</v>
      </c>
      <c r="AC22" s="50">
        <v>4</v>
      </c>
      <c r="AD22" s="49">
        <v>31015</v>
      </c>
      <c r="AE22" s="57">
        <v>2548</v>
      </c>
      <c r="AF22" s="58">
        <v>410</v>
      </c>
      <c r="AG22" s="58">
        <v>5757</v>
      </c>
      <c r="AH22" s="58">
        <v>41</v>
      </c>
      <c r="AI22" s="22"/>
      <c r="AJ22" s="58">
        <v>1140</v>
      </c>
      <c r="AK22" s="57">
        <v>108</v>
      </c>
      <c r="AL22" s="57">
        <v>626</v>
      </c>
      <c r="AM22" s="57">
        <v>3912</v>
      </c>
      <c r="AN22" s="58">
        <v>2351</v>
      </c>
    </row>
    <row r="23" spans="1:40" s="17" customFormat="1" ht="15" customHeight="1">
      <c r="A23" s="52" t="s">
        <v>103</v>
      </c>
      <c r="B23" s="48" t="s">
        <v>84</v>
      </c>
      <c r="C23" s="20"/>
      <c r="D23" s="49">
        <v>177494</v>
      </c>
      <c r="E23" s="50">
        <v>5710</v>
      </c>
      <c r="F23" s="50">
        <v>63191</v>
      </c>
      <c r="G23" s="50">
        <v>17227</v>
      </c>
      <c r="H23" s="50">
        <v>30</v>
      </c>
      <c r="I23" s="50">
        <v>4196</v>
      </c>
      <c r="J23" s="51">
        <v>0</v>
      </c>
      <c r="K23" s="57">
        <v>61</v>
      </c>
      <c r="L23" s="58">
        <v>129</v>
      </c>
      <c r="M23" s="58">
        <v>308</v>
      </c>
      <c r="N23" s="58">
        <v>169</v>
      </c>
      <c r="O23" s="58">
        <v>2437</v>
      </c>
      <c r="P23" s="58">
        <v>8293</v>
      </c>
      <c r="Q23" s="58">
        <v>73</v>
      </c>
      <c r="R23" s="58">
        <v>83</v>
      </c>
      <c r="S23" s="58">
        <v>487</v>
      </c>
      <c r="T23" s="58">
        <v>2323</v>
      </c>
      <c r="U23" s="52" t="s">
        <v>103</v>
      </c>
      <c r="V23" s="48" t="s">
        <v>84</v>
      </c>
      <c r="W23" s="20"/>
      <c r="X23" s="49">
        <v>1178</v>
      </c>
      <c r="Y23" s="50">
        <v>16</v>
      </c>
      <c r="Z23" s="50">
        <v>1248</v>
      </c>
      <c r="AA23" s="50">
        <v>6340</v>
      </c>
      <c r="AB23" s="50">
        <v>33</v>
      </c>
      <c r="AC23" s="50">
        <v>55</v>
      </c>
      <c r="AD23" s="49">
        <v>43004</v>
      </c>
      <c r="AE23" s="57">
        <v>2894</v>
      </c>
      <c r="AF23" s="58">
        <v>268</v>
      </c>
      <c r="AG23" s="58">
        <v>7730</v>
      </c>
      <c r="AH23" s="58">
        <v>54</v>
      </c>
      <c r="AI23" s="22"/>
      <c r="AJ23" s="58">
        <v>902</v>
      </c>
      <c r="AK23" s="57">
        <v>218</v>
      </c>
      <c r="AL23" s="57">
        <v>405</v>
      </c>
      <c r="AM23" s="57">
        <v>6809</v>
      </c>
      <c r="AN23" s="58">
        <v>1623</v>
      </c>
    </row>
    <row r="24" spans="1:40" s="17" customFormat="1" ht="15" customHeight="1">
      <c r="A24" s="52" t="s">
        <v>104</v>
      </c>
      <c r="B24" s="48">
        <v>2025</v>
      </c>
      <c r="C24" s="20"/>
      <c r="D24" s="49">
        <v>47393</v>
      </c>
      <c r="E24" s="50">
        <v>1201</v>
      </c>
      <c r="F24" s="50">
        <v>14834</v>
      </c>
      <c r="G24" s="50">
        <v>7675</v>
      </c>
      <c r="H24" s="50">
        <v>28</v>
      </c>
      <c r="I24" s="50">
        <v>1127</v>
      </c>
      <c r="J24" s="51">
        <v>0</v>
      </c>
      <c r="K24" s="57">
        <v>9</v>
      </c>
      <c r="L24" s="58">
        <v>22</v>
      </c>
      <c r="M24" s="58">
        <v>36</v>
      </c>
      <c r="N24" s="58">
        <v>65</v>
      </c>
      <c r="O24" s="58">
        <v>440</v>
      </c>
      <c r="P24" s="58">
        <v>2078</v>
      </c>
      <c r="Q24" s="58">
        <v>10</v>
      </c>
      <c r="R24" s="58">
        <v>39</v>
      </c>
      <c r="S24" s="58">
        <v>46</v>
      </c>
      <c r="T24" s="58">
        <v>691</v>
      </c>
      <c r="U24" s="52" t="s">
        <v>104</v>
      </c>
      <c r="V24" s="48">
        <v>2025</v>
      </c>
      <c r="W24" s="20"/>
      <c r="X24" s="49">
        <v>736</v>
      </c>
      <c r="Y24" s="50">
        <v>51</v>
      </c>
      <c r="Z24" s="50">
        <v>424</v>
      </c>
      <c r="AA24" s="50">
        <v>719</v>
      </c>
      <c r="AB24" s="50">
        <v>8</v>
      </c>
      <c r="AC24" s="60">
        <v>0</v>
      </c>
      <c r="AD24" s="49">
        <v>11650</v>
      </c>
      <c r="AE24" s="57">
        <v>516</v>
      </c>
      <c r="AF24" s="58">
        <v>140</v>
      </c>
      <c r="AG24" s="58">
        <v>1248</v>
      </c>
      <c r="AH24" s="58">
        <v>15</v>
      </c>
      <c r="AI24" s="22"/>
      <c r="AJ24" s="58">
        <v>101</v>
      </c>
      <c r="AK24" s="57">
        <v>28</v>
      </c>
      <c r="AL24" s="57">
        <v>18</v>
      </c>
      <c r="AM24" s="57">
        <v>2933</v>
      </c>
      <c r="AN24" s="58">
        <v>505</v>
      </c>
    </row>
    <row r="25" spans="1:40" s="17" customFormat="1" ht="15" customHeight="1">
      <c r="A25" s="52" t="s">
        <v>100</v>
      </c>
      <c r="B25" s="48" t="s">
        <v>81</v>
      </c>
      <c r="C25" s="20"/>
      <c r="D25" s="49">
        <v>47393</v>
      </c>
      <c r="E25" s="50">
        <v>1201</v>
      </c>
      <c r="F25" s="50">
        <v>14834</v>
      </c>
      <c r="G25" s="50">
        <v>7675</v>
      </c>
      <c r="H25" s="50">
        <v>28</v>
      </c>
      <c r="I25" s="50">
        <v>1127</v>
      </c>
      <c r="J25" s="51">
        <v>0</v>
      </c>
      <c r="K25" s="57">
        <v>9</v>
      </c>
      <c r="L25" s="58">
        <v>22</v>
      </c>
      <c r="M25" s="58">
        <v>36</v>
      </c>
      <c r="N25" s="58">
        <v>65</v>
      </c>
      <c r="O25" s="58">
        <v>440</v>
      </c>
      <c r="P25" s="58">
        <v>2078</v>
      </c>
      <c r="Q25" s="58">
        <v>10</v>
      </c>
      <c r="R25" s="58">
        <v>39</v>
      </c>
      <c r="S25" s="58">
        <v>46</v>
      </c>
      <c r="T25" s="58">
        <v>691</v>
      </c>
      <c r="U25" s="52" t="s">
        <v>100</v>
      </c>
      <c r="V25" s="48" t="s">
        <v>81</v>
      </c>
      <c r="W25" s="20"/>
      <c r="X25" s="49">
        <v>736</v>
      </c>
      <c r="Y25" s="50">
        <v>51</v>
      </c>
      <c r="Z25" s="50">
        <v>424</v>
      </c>
      <c r="AA25" s="50">
        <v>719</v>
      </c>
      <c r="AB25" s="50">
        <v>8</v>
      </c>
      <c r="AC25" s="60">
        <v>0</v>
      </c>
      <c r="AD25" s="49">
        <v>11650</v>
      </c>
      <c r="AE25" s="57">
        <v>516</v>
      </c>
      <c r="AF25" s="58">
        <v>140</v>
      </c>
      <c r="AG25" s="58">
        <v>1248</v>
      </c>
      <c r="AH25" s="58">
        <v>15</v>
      </c>
      <c r="AI25" s="22"/>
      <c r="AJ25" s="58">
        <v>101</v>
      </c>
      <c r="AK25" s="57">
        <v>28</v>
      </c>
      <c r="AL25" s="57">
        <v>18</v>
      </c>
      <c r="AM25" s="57">
        <v>2933</v>
      </c>
      <c r="AN25" s="58">
        <v>505</v>
      </c>
    </row>
    <row r="26" spans="1:40" s="17" customFormat="1" ht="26.1" customHeight="1">
      <c r="A26" s="4" t="s">
        <v>2</v>
      </c>
      <c r="B26" s="4"/>
      <c r="C26" s="3"/>
      <c r="D26" s="41">
        <v>-73.3</v>
      </c>
      <c r="E26" s="44">
        <v>-78.97</v>
      </c>
      <c r="F26" s="44">
        <v>-76.53</v>
      </c>
      <c r="G26" s="44">
        <v>-55.45</v>
      </c>
      <c r="H26" s="44">
        <v>-6.67</v>
      </c>
      <c r="I26" s="44">
        <v>-73.14</v>
      </c>
      <c r="J26" s="47" t="s">
        <v>80</v>
      </c>
      <c r="K26" s="53">
        <v>-85.25</v>
      </c>
      <c r="L26" s="54">
        <v>-82.95</v>
      </c>
      <c r="M26" s="54">
        <v>-88.31</v>
      </c>
      <c r="N26" s="54">
        <v>-61.54</v>
      </c>
      <c r="O26" s="54">
        <v>-81.95</v>
      </c>
      <c r="P26" s="54">
        <v>-74.94</v>
      </c>
      <c r="Q26" s="54">
        <v>-86.3</v>
      </c>
      <c r="R26" s="54">
        <v>-53.01</v>
      </c>
      <c r="S26" s="54">
        <v>-90.55</v>
      </c>
      <c r="T26" s="54">
        <v>-70.25</v>
      </c>
      <c r="U26" s="4" t="s">
        <v>2</v>
      </c>
      <c r="V26" s="4"/>
      <c r="W26" s="3"/>
      <c r="X26" s="41">
        <v>-37.520000000000003</v>
      </c>
      <c r="Y26" s="44">
        <v>218.75</v>
      </c>
      <c r="Z26" s="44">
        <v>-66.03</v>
      </c>
      <c r="AA26" s="44">
        <v>-88.66</v>
      </c>
      <c r="AB26" s="44">
        <v>-75.760000000000005</v>
      </c>
      <c r="AC26" s="44">
        <v>-100</v>
      </c>
      <c r="AD26" s="47">
        <v>-72.91</v>
      </c>
      <c r="AE26" s="53">
        <v>-82.17</v>
      </c>
      <c r="AF26" s="54">
        <v>-47.76</v>
      </c>
      <c r="AG26" s="54">
        <v>-83.86</v>
      </c>
      <c r="AH26" s="54">
        <v>-72.22</v>
      </c>
      <c r="AI26" s="61"/>
      <c r="AJ26" s="54">
        <v>-88.8</v>
      </c>
      <c r="AK26" s="53">
        <v>-87.16</v>
      </c>
      <c r="AL26" s="53">
        <v>-95.56</v>
      </c>
      <c r="AM26" s="53">
        <v>-56.92</v>
      </c>
      <c r="AN26" s="54">
        <v>-68.88</v>
      </c>
    </row>
    <row r="27" spans="1:40" s="17" customFormat="1" ht="33.9" customHeight="1">
      <c r="A27" s="1" t="s">
        <v>3</v>
      </c>
      <c r="B27" s="1"/>
      <c r="C27" s="65"/>
      <c r="D27" s="42">
        <v>3.92</v>
      </c>
      <c r="E27" s="45">
        <v>-4.3</v>
      </c>
      <c r="F27" s="45">
        <v>-3.89</v>
      </c>
      <c r="G27" s="45">
        <v>12.9</v>
      </c>
      <c r="H27" s="45">
        <v>3.7</v>
      </c>
      <c r="I27" s="45">
        <v>-15.71</v>
      </c>
      <c r="J27" s="42" t="s">
        <v>80</v>
      </c>
      <c r="K27" s="43">
        <v>-71.88</v>
      </c>
      <c r="L27" s="46">
        <v>340</v>
      </c>
      <c r="M27" s="46">
        <v>24.14</v>
      </c>
      <c r="N27" s="46">
        <v>-21.69</v>
      </c>
      <c r="O27" s="46">
        <v>0.92</v>
      </c>
      <c r="P27" s="46">
        <v>-3.26</v>
      </c>
      <c r="Q27" s="55">
        <v>0</v>
      </c>
      <c r="R27" s="55">
        <v>0</v>
      </c>
      <c r="S27" s="46">
        <v>4.55</v>
      </c>
      <c r="T27" s="46">
        <v>-3.89</v>
      </c>
      <c r="U27" s="1" t="s">
        <v>3</v>
      </c>
      <c r="V27" s="1"/>
      <c r="W27" s="65"/>
      <c r="X27" s="42">
        <v>-19.829999999999998</v>
      </c>
      <c r="Y27" s="45">
        <v>13.33</v>
      </c>
      <c r="Z27" s="45">
        <v>53.62</v>
      </c>
      <c r="AA27" s="45">
        <v>-10.79</v>
      </c>
      <c r="AB27" s="45">
        <v>300</v>
      </c>
      <c r="AC27" s="45" t="s">
        <v>80</v>
      </c>
      <c r="AD27" s="42">
        <v>4.13</v>
      </c>
      <c r="AE27" s="43">
        <v>-6.86</v>
      </c>
      <c r="AF27" s="46">
        <v>6.87</v>
      </c>
      <c r="AG27" s="46">
        <v>37.9</v>
      </c>
      <c r="AH27" s="55">
        <v>0</v>
      </c>
      <c r="AI27" s="62"/>
      <c r="AJ27" s="46">
        <v>-36.479999999999997</v>
      </c>
      <c r="AK27" s="43">
        <v>-45.1</v>
      </c>
      <c r="AL27" s="43">
        <v>-35.71</v>
      </c>
      <c r="AM27" s="43">
        <v>53.96</v>
      </c>
      <c r="AN27" s="46">
        <v>123.45</v>
      </c>
    </row>
    <row r="28" spans="1:40" ht="33.9" customHeight="1" thickBot="1">
      <c r="A28" s="4" t="s">
        <v>10</v>
      </c>
      <c r="B28" s="4"/>
      <c r="C28" s="3"/>
      <c r="D28" s="43">
        <v>3.92</v>
      </c>
      <c r="E28" s="46">
        <v>-4.3</v>
      </c>
      <c r="F28" s="43">
        <v>-3.89</v>
      </c>
      <c r="G28" s="43">
        <v>12.9</v>
      </c>
      <c r="H28" s="43">
        <v>3.7</v>
      </c>
      <c r="I28" s="43">
        <v>-15.71</v>
      </c>
      <c r="J28" s="43" t="s">
        <v>80</v>
      </c>
      <c r="K28" s="43">
        <v>-71.88</v>
      </c>
      <c r="L28" s="46">
        <v>340</v>
      </c>
      <c r="M28" s="43">
        <v>24.14</v>
      </c>
      <c r="N28" s="43">
        <v>-21.69</v>
      </c>
      <c r="O28" s="43">
        <v>0.92</v>
      </c>
      <c r="P28" s="43">
        <v>-3.26</v>
      </c>
      <c r="Q28" s="56">
        <v>0</v>
      </c>
      <c r="R28" s="56">
        <v>0</v>
      </c>
      <c r="S28" s="43">
        <v>4.55</v>
      </c>
      <c r="T28" s="46">
        <v>-3.89</v>
      </c>
      <c r="U28" s="4" t="s">
        <v>10</v>
      </c>
      <c r="V28" s="4"/>
      <c r="W28" s="3"/>
      <c r="X28" s="43">
        <v>-19.829999999999998</v>
      </c>
      <c r="Y28" s="46">
        <v>13.33</v>
      </c>
      <c r="Z28" s="43">
        <v>53.62</v>
      </c>
      <c r="AA28" s="43">
        <v>-10.79</v>
      </c>
      <c r="AB28" s="43">
        <v>300</v>
      </c>
      <c r="AC28" s="43" t="s">
        <v>80</v>
      </c>
      <c r="AD28" s="43">
        <v>4.13</v>
      </c>
      <c r="AE28" s="43">
        <v>-6.86</v>
      </c>
      <c r="AF28" s="46">
        <v>6.87</v>
      </c>
      <c r="AG28" s="43">
        <v>37.9</v>
      </c>
      <c r="AH28" s="56">
        <v>0</v>
      </c>
      <c r="AI28" s="63"/>
      <c r="AJ28" s="43">
        <v>-36.479999999999997</v>
      </c>
      <c r="AK28" s="43">
        <v>-45.1</v>
      </c>
      <c r="AL28" s="43">
        <v>-35.71</v>
      </c>
      <c r="AM28" s="43">
        <v>53.96</v>
      </c>
      <c r="AN28" s="46">
        <v>123.45</v>
      </c>
    </row>
    <row r="29" spans="1:40" s="39" customFormat="1" ht="32.1" customHeight="1">
      <c r="A29" s="2" t="str">
        <f>IF(LEN(A34)&lt;6,SUBSTITUTE(A32,CHAR(10),CHAR(10)&amp;"　　　　　"),SUBSTITUTE(A32,CHAR(10),CHAR(10)&amp;"　　　　　")&amp;CHAR(10)&amp;A34)</f>
        <v>資料來源：勞動部職業安全衛生署。
說　　明：同表9-2說明。</v>
      </c>
      <c r="B29" s="2"/>
      <c r="C29" s="2"/>
      <c r="D29" s="2"/>
      <c r="E29" s="2"/>
      <c r="F29" s="2"/>
      <c r="G29" s="2"/>
      <c r="H29" s="2"/>
      <c r="I29" s="2"/>
      <c r="J29" s="2"/>
      <c r="K29" s="7" t="str">
        <f>IF(LEN(A35)&lt;6,SUBSTITUTE(A33,CHAR(10),CHAR(10)&amp;"　　　  "),SUBSTITUTE(A33,CHAR(10),CHAR(10)&amp;"　　　  ")&amp;CHAR(10)&amp;A35)</f>
        <v>Source：Occupational Safety and Health Administration, MOL.
Note：See note of Table 9-2.</v>
      </c>
      <c r="L29" s="7"/>
      <c r="M29" s="7"/>
      <c r="N29" s="7"/>
      <c r="O29" s="7"/>
      <c r="P29" s="7"/>
      <c r="Q29" s="7"/>
      <c r="R29" s="7"/>
      <c r="S29" s="7"/>
      <c r="T29" s="7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</row>
    <row r="30" spans="1:40" ht="18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</row>
    <row r="32" spans="1:40" ht="16.2" hidden="1">
      <c r="A32" s="40" t="s">
        <v>17</v>
      </c>
    </row>
    <row r="33" spans="1:1" ht="16.2" hidden="1">
      <c r="A33" s="40" t="s">
        <v>18</v>
      </c>
    </row>
    <row r="34" spans="1:1" ht="16.2" hidden="1">
      <c r="A34" s="40" t="s">
        <v>19</v>
      </c>
    </row>
    <row r="35" spans="1:1" ht="16.2" hidden="1">
      <c r="A35" s="40" t="s">
        <v>20</v>
      </c>
    </row>
  </sheetData>
  <mergeCells count="18">
    <mergeCell ref="U26:W26"/>
    <mergeCell ref="U27:W27"/>
    <mergeCell ref="U3:W4"/>
    <mergeCell ref="U28:W28"/>
    <mergeCell ref="AE1:AN1"/>
    <mergeCell ref="U1:AD1"/>
    <mergeCell ref="AI3:AJ3"/>
    <mergeCell ref="AI4:AJ4"/>
    <mergeCell ref="A1:J1"/>
    <mergeCell ref="K1:T1"/>
    <mergeCell ref="A3:C4"/>
    <mergeCell ref="K29:T29"/>
    <mergeCell ref="A30:J30"/>
    <mergeCell ref="K30:T30"/>
    <mergeCell ref="A28:C28"/>
    <mergeCell ref="A26:C26"/>
    <mergeCell ref="A29:J29"/>
    <mergeCell ref="A27:C27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70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7030</vt:lpstr>
      <vt:lpstr>'7030'!Print_Area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鄭雅中</cp:lastModifiedBy>
  <cp:lastPrinted>2022-06-28T08:34:00Z</cp:lastPrinted>
  <dcterms:created xsi:type="dcterms:W3CDTF">2005-01-26T03:51:16Z</dcterms:created>
  <dcterms:modified xsi:type="dcterms:W3CDTF">2025-08-29T07:24:00Z</dcterms:modified>
</cp:coreProperties>
</file>